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1505" windowHeight="14220" tabRatio="500"/>
  </bookViews>
  <sheets>
    <sheet name="Maxwell Equation check" sheetId="1" r:id="rId1"/>
  </sheets>
  <definedNames>
    <definedName name="fi1plt" localSheetId="0">'Maxwell Equation check'!$A$3:$C$9</definedName>
    <definedName name="fi1plt_1" localSheetId="0">'Maxwell Equation check'!$D$3:$F$9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/>
  <c r="B12"/>
  <c r="L13"/>
  <c r="L12"/>
  <c r="K6"/>
  <c r="K5"/>
  <c r="K4"/>
  <c r="M18"/>
  <c r="I12"/>
  <c r="I13"/>
  <c r="J18"/>
  <c r="D21"/>
  <c r="F18"/>
  <c r="C18"/>
  <c r="E12"/>
  <c r="J21"/>
  <c r="E13"/>
</calcChain>
</file>

<file path=xl/connections.xml><?xml version="1.0" encoding="utf-8"?>
<connections xmlns="http://schemas.openxmlformats.org/spreadsheetml/2006/main">
  <connection id="1" name="fi1plt.r12" type="6" refreshedVersion="0" background="1" saveData="1">
    <textPr fileType="mac" sourceFile=" Brain:Users:Scott:Documents:Work:SSRL:BL5_EPU:fi1plt.r12" delimited="0">
      <textFields count="6">
        <textField type="skip"/>
        <textField type="skip" position="10"/>
        <textField type="skip" position="27"/>
        <textField position="39"/>
        <textField position="55"/>
        <textField position="72"/>
      </textFields>
    </textPr>
  </connection>
  <connection id="2" name="fi1plt.r13" type="6" refreshedVersion="0" background="1" saveData="1">
    <textPr fileType="mac" sourceFile=" Brain:Users:Scott:Documents:Work:SSRL:BL5_EPU:fi1plt.r13" delimited="0">
      <textFields count="6">
        <textField type="skip"/>
        <textField type="skip" position="10"/>
        <textField type="skip" position="27"/>
        <textField position="39"/>
        <textField position="58"/>
        <textField position="72"/>
      </textFields>
    </textPr>
  </connection>
</connections>
</file>

<file path=xl/sharedStrings.xml><?xml version="1.0" encoding="utf-8"?>
<sst xmlns="http://schemas.openxmlformats.org/spreadsheetml/2006/main" count="25" uniqueCount="18">
  <si>
    <t>Y</t>
  </si>
  <si>
    <t>1st FI</t>
  </si>
  <si>
    <t>+/-  sig1st FI</t>
  </si>
  <si>
    <t>X</t>
  </si>
  <si>
    <t>Average</t>
  </si>
  <si>
    <t>Ratio</t>
  </si>
  <si>
    <t>VP+ mode</t>
  </si>
  <si>
    <t>I1X vs Y</t>
  </si>
  <si>
    <t>I1Y vs X</t>
  </si>
  <si>
    <t>Run 41</t>
  </si>
  <si>
    <t>Run 36</t>
  </si>
  <si>
    <t>VP- Mode</t>
  </si>
  <si>
    <t>Run 35</t>
  </si>
  <si>
    <t>Run 42</t>
  </si>
  <si>
    <t>I1X</t>
  </si>
  <si>
    <t xml:space="preserve">I1Y </t>
  </si>
  <si>
    <t xml:space="preserve">  - dBx/dy</t>
  </si>
  <si>
    <t xml:space="preserve">   dBy/dx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</si>
</sst>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fi1plt" connectionId="2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i1plt_1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H15" sqref="H15"/>
    </sheetView>
  </sheetViews>
  <sheetFormatPr defaultColWidth="11" defaultRowHeight="15.75"/>
  <cols>
    <col min="1" max="1" width="8.875" customWidth="1"/>
    <col min="2" max="2" width="11.875" customWidth="1"/>
    <col min="3" max="3" width="11.125" bestFit="1" customWidth="1"/>
    <col min="4" max="4" width="8.75" customWidth="1"/>
    <col min="5" max="5" width="11.875" bestFit="1" customWidth="1"/>
    <col min="6" max="6" width="11.125" bestFit="1" customWidth="1"/>
    <col min="10" max="10" width="12.875" customWidth="1"/>
  </cols>
  <sheetData>
    <row r="1" spans="1:13">
      <c r="A1" t="s">
        <v>6</v>
      </c>
      <c r="H1" t="s">
        <v>11</v>
      </c>
    </row>
    <row r="2" spans="1:13">
      <c r="A2" t="s">
        <v>10</v>
      </c>
      <c r="D2" t="s">
        <v>9</v>
      </c>
      <c r="H2" t="s">
        <v>12</v>
      </c>
      <c r="K2" t="s">
        <v>13</v>
      </c>
    </row>
    <row r="3" spans="1:13">
      <c r="A3" t="s">
        <v>7</v>
      </c>
      <c r="B3" t="s">
        <v>1</v>
      </c>
      <c r="C3" t="s">
        <v>2</v>
      </c>
      <c r="D3" t="s">
        <v>8</v>
      </c>
      <c r="E3" t="s">
        <v>1</v>
      </c>
      <c r="F3" t="s">
        <v>2</v>
      </c>
      <c r="H3" t="s">
        <v>0</v>
      </c>
      <c r="I3" t="s">
        <v>14</v>
      </c>
      <c r="J3" t="s">
        <v>2</v>
      </c>
      <c r="K3" t="s">
        <v>3</v>
      </c>
      <c r="L3" t="s">
        <v>15</v>
      </c>
      <c r="M3" t="s">
        <v>2</v>
      </c>
    </row>
    <row r="4" spans="1:13">
      <c r="A4">
        <v>-2E-3</v>
      </c>
      <c r="B4">
        <v>1.2949999999999999E-3</v>
      </c>
      <c r="C4">
        <v>8.3699999999999995E-6</v>
      </c>
      <c r="D4">
        <v>-2E-3</v>
      </c>
      <c r="E4">
        <v>-1.0970000000000001E-3</v>
      </c>
      <c r="F4">
        <v>1.7730000000000001E-5</v>
      </c>
      <c r="H4">
        <v>-2E-3</v>
      </c>
      <c r="I4">
        <v>1.243E-3</v>
      </c>
      <c r="J4">
        <v>1.9000000000000001E-5</v>
      </c>
      <c r="K4">
        <f>H4</f>
        <v>-2E-3</v>
      </c>
      <c r="L4">
        <v>-1.078E-3</v>
      </c>
      <c r="M4">
        <v>2.3E-5</v>
      </c>
    </row>
    <row r="5" spans="1:13">
      <c r="A5">
        <v>0</v>
      </c>
      <c r="B5">
        <v>6.6000000000000005E-5</v>
      </c>
      <c r="C5">
        <v>1.1569999999999999E-5</v>
      </c>
      <c r="D5">
        <v>0</v>
      </c>
      <c r="E5">
        <v>3.8999999999999999E-5</v>
      </c>
      <c r="F5">
        <v>1.36E-5</v>
      </c>
      <c r="H5">
        <v>0</v>
      </c>
      <c r="I5">
        <v>3.0000000000000001E-5</v>
      </c>
      <c r="J5">
        <v>3.1000000000000001E-5</v>
      </c>
      <c r="K5">
        <f t="shared" ref="K5:K6" si="0">H5</f>
        <v>0</v>
      </c>
      <c r="L5">
        <v>9.5000000000000005E-5</v>
      </c>
      <c r="M5">
        <v>1.4E-5</v>
      </c>
    </row>
    <row r="6" spans="1:13">
      <c r="A6">
        <v>2E-3</v>
      </c>
      <c r="B6">
        <v>-1.1850000000000001E-3</v>
      </c>
      <c r="C6">
        <v>1.4409999999999999E-5</v>
      </c>
      <c r="D6">
        <v>2E-3</v>
      </c>
      <c r="E6">
        <v>1.214E-3</v>
      </c>
      <c r="F6">
        <v>1.173E-5</v>
      </c>
      <c r="H6">
        <v>2E-3</v>
      </c>
      <c r="I6">
        <v>-1.206E-3</v>
      </c>
      <c r="J6">
        <v>4.1999999999999998E-5</v>
      </c>
      <c r="K6">
        <f t="shared" si="0"/>
        <v>2E-3</v>
      </c>
      <c r="L6">
        <v>1.1919999999999999E-3</v>
      </c>
      <c r="M6">
        <v>3.0000000000000001E-5</v>
      </c>
    </row>
    <row r="12" spans="1:13">
      <c r="A12" t="s">
        <v>16</v>
      </c>
      <c r="B12">
        <f>(B5-B4)/(A5-A4)</f>
        <v>-0.61449999999999994</v>
      </c>
      <c r="D12" t="s">
        <v>17</v>
      </c>
      <c r="E12">
        <f>-(E5-E4)/(D5-D4)</f>
        <v>-0.56800000000000006</v>
      </c>
      <c r="H12" t="s">
        <v>16</v>
      </c>
      <c r="I12">
        <f>(I5-I4)/(H5-H4)</f>
        <v>-0.60649999999999993</v>
      </c>
      <c r="K12" t="s">
        <v>17</v>
      </c>
      <c r="L12">
        <f>-(L5-L4)/(K5-K4)</f>
        <v>-0.58650000000000002</v>
      </c>
    </row>
    <row r="13" spans="1:13">
      <c r="B13">
        <f>(B6-B5)/(A6-A5)</f>
        <v>-0.62550000000000006</v>
      </c>
      <c r="E13">
        <f>-(E6-E5)/(D6-D5)</f>
        <v>-0.58750000000000002</v>
      </c>
      <c r="I13">
        <f>(I6-I5)/(H6-H5)</f>
        <v>-0.61799999999999999</v>
      </c>
      <c r="L13">
        <f>-(L6-L5)/(K6-K5)</f>
        <v>-0.54849999999999988</v>
      </c>
    </row>
    <row r="18" spans="3:13">
      <c r="C18">
        <f>AVERAGE(B12:B13)</f>
        <v>-0.62</v>
      </c>
      <c r="E18" t="s">
        <v>4</v>
      </c>
      <c r="F18">
        <f>AVERAGE(E12:E13)</f>
        <v>-0.57774999999999999</v>
      </c>
      <c r="J18">
        <f>AVERAGE(I12:I13)</f>
        <v>-0.61224999999999996</v>
      </c>
      <c r="M18">
        <f>AVERAGE(L12:L13)</f>
        <v>-0.56749999999999989</v>
      </c>
    </row>
    <row r="21" spans="3:13">
      <c r="C21" t="s">
        <v>5</v>
      </c>
      <c r="D21">
        <f>C18/F18</f>
        <v>1.0731285157940287</v>
      </c>
      <c r="I21" t="s">
        <v>5</v>
      </c>
      <c r="J21">
        <f>J18/M18</f>
        <v>1.078854625550661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Maxwell Equation check</vt:lpstr>
      <vt:lpstr>'Maxwell Equation check'!fi1plt</vt:lpstr>
      <vt:lpstr>'Maxwell Equation check'!fi1plt_1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Anderson</dc:creator>
  <cp:lastModifiedBy>Scott Anderson</cp:lastModifiedBy>
  <dcterms:created xsi:type="dcterms:W3CDTF">2013-01-16T05:32:30Z</dcterms:created>
  <dcterms:modified xsi:type="dcterms:W3CDTF">2013-02-21T23:49:44Z</dcterms:modified>
</cp:coreProperties>
</file>