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90" yWindow="315" windowWidth="17685" windowHeight="150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Sheet1!$A$1:$S$26</definedName>
  </definedNames>
  <calcPr calcId="145621"/>
</workbook>
</file>

<file path=xl/calcChain.xml><?xml version="1.0" encoding="utf-8"?>
<calcChain xmlns="http://schemas.openxmlformats.org/spreadsheetml/2006/main">
  <c r="S8" i="1" l="1"/>
  <c r="R8" i="1"/>
  <c r="S5" i="1"/>
  <c r="R5" i="1"/>
  <c r="S4" i="1"/>
  <c r="R4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R9" i="1" l="1"/>
  <c r="S9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B17" i="1" l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A16" i="1" l="1"/>
  <c r="A24" i="1"/>
  <c r="A20" i="1"/>
</calcChain>
</file>

<file path=xl/sharedStrings.xml><?xml version="1.0" encoding="utf-8"?>
<sst xmlns="http://schemas.openxmlformats.org/spreadsheetml/2006/main" count="42" uniqueCount="31">
  <si>
    <t>HP</t>
  </si>
  <si>
    <t>Ix</t>
  </si>
  <si>
    <t>Iy</t>
  </si>
  <si>
    <t>Jx</t>
  </si>
  <si>
    <t>Jy</t>
  </si>
  <si>
    <t>Bz_peak_av</t>
  </si>
  <si>
    <t>Bz_peak_std</t>
  </si>
  <si>
    <t>Bx_peak_av</t>
  </si>
  <si>
    <t>Bx_peak_std</t>
  </si>
  <si>
    <t>RMS(Bz)</t>
  </si>
  <si>
    <t>RMS(Bx)</t>
  </si>
  <si>
    <t>Ephoton</t>
  </si>
  <si>
    <t>Y variation</t>
  </si>
  <si>
    <t>X variation</t>
  </si>
  <si>
    <t>1.   har. Reduc.</t>
  </si>
  <si>
    <t>3.   har. Reduc.</t>
  </si>
  <si>
    <t>5.   har. Reduc.</t>
  </si>
  <si>
    <t>X pos</t>
  </si>
  <si>
    <t>Y pos</t>
  </si>
  <si>
    <t>mm</t>
  </si>
  <si>
    <t>Gm</t>
  </si>
  <si>
    <t>Gm^2</t>
  </si>
  <si>
    <t>T</t>
  </si>
  <si>
    <t>Degrees</t>
  </si>
  <si>
    <t>eV</t>
  </si>
  <si>
    <t>micrometer</t>
  </si>
  <si>
    <t>%</t>
  </si>
  <si>
    <t>CP-</t>
  </si>
  <si>
    <t>CP+</t>
  </si>
  <si>
    <t>Gap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</si>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</sst>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9" xfId="0" applyBorder="1"/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ization/DFY_Danfysik%20AS/Projects/501xxx/501050%20SLAC%20EPU/Fysik/QA%20and%20test/Magnet_m&#229;leprogram/Magnetic%20Measurements_SSRL_EPU_501050/With%20tune%20correctors/HP/13mm/Hall%20TS%20HP%2013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ization/DFY_Danfysik%20AS/Projects/501xxx/501050%20SLAC%20EPU/Fysik/QA%20and%20test/Magnet_m&#229;leprogram/Magnetic%20Measurements_SSRL_EPU_501050/With%20tune%20correctors/HP/30mm/Hall%20TS%20HP%2030m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ization/DFY_Danfysik%20AS/Projects/501xxx/501050%20SLAC%20EPU/Fysik/QA%20and%20test/Magnet_m&#229;leprogram/Magnetic%20Measurements_SSRL_EPU_501050/With%20tune%20correctors/CPM/13mm/Hall%20TS%20CPM%2013m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ization/DFY_Danfysik%20AS/Projects/501xxx/501050%20SLAC%20EPU/Fysik/QA%20and%20test/Magnet_m&#229;leprogram/Magnetic%20Measurements_SSRL_EPU_501050/With%20tune%20correctors/CPM/30mm/Hall%20TS%20CPM%2030m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ization/DFY_Danfysik%20AS/Projects/501xxx/501050%20SLAC%20EPU/Fysik/QA%20and%20test/Magnet_m&#229;leprogram/Magnetic%20Measurements_SSRL_EPU_501050/With%20tune%20correctors/CPP/13mm/Hall%20TS%20CPP%2013m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ization/DFY_Danfysik%20AS/Projects/501xxx/501050%20SLAC%20EPU/Fysik/QA%20and%20test/Magnet_m&#229;leprogram/Magnetic%20Measurements_SSRL_EPU_501050/With%20tune%20correctors/CPP/30mm/Hall%20TS%20CPP%2030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R9">
            <v>0</v>
          </cell>
          <cell r="S9">
            <v>0</v>
          </cell>
        </row>
        <row r="10">
          <cell r="B10">
            <v>-0.31</v>
          </cell>
          <cell r="C10">
            <v>0.24</v>
          </cell>
          <cell r="D10">
            <v>0.28470000000000001</v>
          </cell>
          <cell r="E10">
            <v>-0.65725</v>
          </cell>
          <cell r="F10">
            <v>0.90080000000000005</v>
          </cell>
          <cell r="G10">
            <v>4.4000000000000003E-3</v>
          </cell>
          <cell r="H10">
            <v>0</v>
          </cell>
          <cell r="I10">
            <v>0</v>
          </cell>
          <cell r="J10">
            <v>2.9400000000000004</v>
          </cell>
          <cell r="K10">
            <v>0</v>
          </cell>
          <cell r="L10">
            <v>7.6754999999999995</v>
          </cell>
          <cell r="M10">
            <v>10.795</v>
          </cell>
          <cell r="N10">
            <v>16.844999999999999</v>
          </cell>
          <cell r="O10">
            <v>111.02500000000001</v>
          </cell>
          <cell r="P10">
            <v>111.79499999999999</v>
          </cell>
          <cell r="Q10">
            <v>92.710000000000008</v>
          </cell>
        </row>
        <row r="11">
          <cell r="B11">
            <v>0</v>
          </cell>
          <cell r="C11">
            <v>0</v>
          </cell>
          <cell r="D11">
            <v>2.9274220741123062E-2</v>
          </cell>
          <cell r="E11">
            <v>3.6557420587344562E-2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4.2426406871192889E-2</v>
          </cell>
          <cell r="K11">
            <v>0</v>
          </cell>
          <cell r="L11">
            <v>7.0710678118678376E-4</v>
          </cell>
          <cell r="M11">
            <v>0.33234018715767655</v>
          </cell>
          <cell r="N11">
            <v>0.19091883092036754</v>
          </cell>
          <cell r="O11">
            <v>2.1213203435597228E-2</v>
          </cell>
          <cell r="P11">
            <v>7.7781745930519827E-2</v>
          </cell>
          <cell r="Q11">
            <v>0.16970562748476778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R9">
            <v>0</v>
          </cell>
          <cell r="S9">
            <v>0</v>
          </cell>
        </row>
        <row r="10">
          <cell r="B10">
            <v>-0.17</v>
          </cell>
          <cell r="C10">
            <v>0.22</v>
          </cell>
          <cell r="D10">
            <v>0.42410000000000003</v>
          </cell>
          <cell r="E10">
            <v>-9.1899999999999996E-2</v>
          </cell>
          <cell r="F10">
            <v>0.64319999999999999</v>
          </cell>
          <cell r="G10">
            <v>3.3E-3</v>
          </cell>
          <cell r="H10">
            <v>0</v>
          </cell>
          <cell r="I10">
            <v>0</v>
          </cell>
          <cell r="J10">
            <v>2.8099999999999996</v>
          </cell>
          <cell r="K10">
            <v>0</v>
          </cell>
          <cell r="L10">
            <v>16.246499999999997</v>
          </cell>
          <cell r="M10">
            <v>7.7949999999999999</v>
          </cell>
          <cell r="N10">
            <v>14.56</v>
          </cell>
          <cell r="O10">
            <v>111.96000000000001</v>
          </cell>
          <cell r="P10">
            <v>111.82</v>
          </cell>
          <cell r="Q10">
            <v>96.585000000000008</v>
          </cell>
        </row>
        <row r="11">
          <cell r="B11">
            <v>0</v>
          </cell>
          <cell r="C11">
            <v>0</v>
          </cell>
          <cell r="D11">
            <v>6.1942554031941009E-2</v>
          </cell>
          <cell r="E11">
            <v>5.1618795026617974E-2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1.4142135623730963E-2</v>
          </cell>
          <cell r="K11">
            <v>0</v>
          </cell>
          <cell r="L11">
            <v>7.0710678118741173E-4</v>
          </cell>
          <cell r="M11">
            <v>0.60104076400856576</v>
          </cell>
          <cell r="N11">
            <v>0.49497474683058273</v>
          </cell>
          <cell r="O11">
            <v>2.8284271247466325E-2</v>
          </cell>
          <cell r="P11">
            <v>0.1555634918610497</v>
          </cell>
          <cell r="Q11">
            <v>0.1060660171779761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R9">
            <v>0</v>
          </cell>
          <cell r="S9">
            <v>0</v>
          </cell>
        </row>
        <row r="10">
          <cell r="B10">
            <v>0.02</v>
          </cell>
          <cell r="C10">
            <v>1.04</v>
          </cell>
          <cell r="D10">
            <v>1.6063499999999999</v>
          </cell>
          <cell r="E10">
            <v>1.2478500000000001</v>
          </cell>
          <cell r="F10">
            <v>0.73314999999999997</v>
          </cell>
          <cell r="G10">
            <v>4.8999999999999998E-3</v>
          </cell>
          <cell r="H10">
            <v>0.73055000000000003</v>
          </cell>
          <cell r="I10">
            <v>4.1000000000000003E-3</v>
          </cell>
          <cell r="J10">
            <v>0</v>
          </cell>
          <cell r="K10">
            <v>0</v>
          </cell>
          <cell r="L10">
            <v>7.4139999999999997</v>
          </cell>
          <cell r="M10">
            <v>20.89</v>
          </cell>
          <cell r="N10">
            <v>21.45</v>
          </cell>
          <cell r="O10">
            <v>1970.4449999999999</v>
          </cell>
          <cell r="P10">
            <v>1.9249999999999998</v>
          </cell>
          <cell r="Q10">
            <v>9.5299999999999994</v>
          </cell>
        </row>
        <row r="11">
          <cell r="B11">
            <v>0</v>
          </cell>
          <cell r="C11">
            <v>0</v>
          </cell>
          <cell r="D11">
            <v>1.9869700551341997E-2</v>
          </cell>
          <cell r="E11">
            <v>2.9486352775478925E-2</v>
          </cell>
          <cell r="F11">
            <v>7.0710678118646961E-5</v>
          </cell>
          <cell r="G11">
            <v>0</v>
          </cell>
          <cell r="H11">
            <v>7.0710678118646961E-5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0.18384776310850096</v>
          </cell>
          <cell r="N11">
            <v>0.15556349186103965</v>
          </cell>
          <cell r="O11">
            <v>0.19091883092035497</v>
          </cell>
          <cell r="P11">
            <v>7.0710678118654814E-3</v>
          </cell>
          <cell r="Q11">
            <v>1.4142135623730649E-2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10">
          <cell r="B10">
            <v>-0.04</v>
          </cell>
          <cell r="C10">
            <v>0.74</v>
          </cell>
          <cell r="D10">
            <v>0.41625000000000001</v>
          </cell>
          <cell r="E10">
            <v>0.94545000000000001</v>
          </cell>
          <cell r="F10">
            <v>0.38790000000000002</v>
          </cell>
          <cell r="G10">
            <v>2.8E-3</v>
          </cell>
          <cell r="H10">
            <v>0.38619999999999999</v>
          </cell>
          <cell r="I10">
            <v>2E-3</v>
          </cell>
          <cell r="J10">
            <v>0</v>
          </cell>
          <cell r="K10">
            <v>0</v>
          </cell>
          <cell r="L10">
            <v>23.218499999999999</v>
          </cell>
          <cell r="M10">
            <v>7.58</v>
          </cell>
          <cell r="N10">
            <v>15.865</v>
          </cell>
          <cell r="O10">
            <v>2007.645</v>
          </cell>
          <cell r="P10">
            <v>0.87</v>
          </cell>
          <cell r="Q10">
            <v>3.14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2.3829498525986655E-2</v>
          </cell>
          <cell r="E11">
            <v>4.1790010768124906E-2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7.0710678118741173E-4</v>
          </cell>
          <cell r="M11">
            <v>0.16970562748477155</v>
          </cell>
          <cell r="N11">
            <v>0.21920310216782884</v>
          </cell>
          <cell r="O11">
            <v>0.19091883092035497</v>
          </cell>
          <cell r="P11">
            <v>0</v>
          </cell>
          <cell r="Q11">
            <v>2.8284271247461926E-2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10">
          <cell r="B10">
            <v>-0.13</v>
          </cell>
          <cell r="C10">
            <v>0.81</v>
          </cell>
          <cell r="D10">
            <v>0.28100000000000003</v>
          </cell>
          <cell r="E10">
            <v>0.41459999999999997</v>
          </cell>
          <cell r="F10">
            <v>0.73119999999999996</v>
          </cell>
          <cell r="G10">
            <v>4.8999999999999998E-3</v>
          </cell>
          <cell r="H10">
            <v>0.73209999999999997</v>
          </cell>
          <cell r="I10">
            <v>3.8999999999999998E-3</v>
          </cell>
          <cell r="J10">
            <v>0</v>
          </cell>
          <cell r="K10">
            <v>0</v>
          </cell>
          <cell r="L10">
            <v>7.4135</v>
          </cell>
          <cell r="M10">
            <v>13.05</v>
          </cell>
          <cell r="N10">
            <v>17.765000000000001</v>
          </cell>
          <cell r="O10">
            <v>1969.75</v>
          </cell>
          <cell r="P10">
            <v>1.5449999999999999</v>
          </cell>
          <cell r="Q10">
            <v>4.88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2.0930360723121818E-2</v>
          </cell>
          <cell r="E11">
            <v>5.0204581464244884E-2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7.0710678118615568E-4</v>
          </cell>
          <cell r="M11">
            <v>5.6568542494923851E-2</v>
          </cell>
          <cell r="N11">
            <v>0.28991378028648457</v>
          </cell>
          <cell r="O11">
            <v>4.2426406871154267E-2</v>
          </cell>
          <cell r="P11">
            <v>7.0710678118654814E-3</v>
          </cell>
          <cell r="Q11">
            <v>7.0710678118654502E-2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10">
          <cell r="B10">
            <v>-0.11</v>
          </cell>
          <cell r="C10">
            <v>0.83</v>
          </cell>
          <cell r="D10">
            <v>0.95355000000000001</v>
          </cell>
          <cell r="E10">
            <v>0.91385000000000005</v>
          </cell>
          <cell r="F10">
            <v>0.38700000000000001</v>
          </cell>
          <cell r="G10">
            <v>3.0999999999999999E-3</v>
          </cell>
          <cell r="H10">
            <v>0.38679999999999998</v>
          </cell>
          <cell r="I10">
            <v>1.8E-3</v>
          </cell>
          <cell r="J10">
            <v>0</v>
          </cell>
          <cell r="K10">
            <v>0</v>
          </cell>
          <cell r="L10">
            <v>23.227499999999999</v>
          </cell>
          <cell r="M10">
            <v>13.225</v>
          </cell>
          <cell r="N10">
            <v>15.809999999999999</v>
          </cell>
          <cell r="O10">
            <v>2007.8049999999998</v>
          </cell>
          <cell r="P10">
            <v>0.18</v>
          </cell>
          <cell r="Q10">
            <v>5.83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1.7041273426595803E-2</v>
          </cell>
          <cell r="E11">
            <v>7.8842406102300075E-2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7.0710678118741173E-4</v>
          </cell>
          <cell r="M11">
            <v>0.16263455967290624</v>
          </cell>
          <cell r="N11">
            <v>0.39597979746446693</v>
          </cell>
          <cell r="O11">
            <v>3.5355339059295221E-2</v>
          </cell>
          <cell r="P11">
            <v>0</v>
          </cell>
          <cell r="Q11">
            <v>9.8994949366117052E-2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zoomScale="85" zoomScaleNormal="85" workbookViewId="0">
      <selection activeCell="P31" sqref="P31"/>
    </sheetView>
  </sheetViews>
  <sheetFormatPr defaultRowHeight="15" x14ac:dyDescent="0.25"/>
  <cols>
    <col min="1" max="1" width="4.85546875" bestFit="1" customWidth="1"/>
    <col min="2" max="2" width="5.85546875" bestFit="1" customWidth="1"/>
    <col min="3" max="3" width="5.140625" bestFit="1" customWidth="1"/>
    <col min="4" max="4" width="8.140625" bestFit="1" customWidth="1"/>
    <col min="5" max="5" width="8.85546875" bestFit="1" customWidth="1"/>
    <col min="6" max="6" width="11.7109375" bestFit="1" customWidth="1"/>
    <col min="7" max="7" width="12.5703125" bestFit="1" customWidth="1"/>
    <col min="8" max="8" width="11.7109375" bestFit="1" customWidth="1"/>
    <col min="9" max="9" width="12.5703125" bestFit="1" customWidth="1"/>
    <col min="10" max="12" width="8.7109375" bestFit="1" customWidth="1"/>
    <col min="13" max="14" width="11.5703125" bestFit="1" customWidth="1"/>
    <col min="15" max="17" width="14.42578125" customWidth="1"/>
    <col min="18" max="19" width="6" bestFit="1" customWidth="1"/>
    <col min="20" max="20" width="2.42578125" customWidth="1"/>
    <col min="21" max="21" width="11" bestFit="1" customWidth="1"/>
    <col min="22" max="25" width="9.28515625" bestFit="1" customWidth="1"/>
    <col min="26" max="26" width="14.7109375" bestFit="1" customWidth="1"/>
    <col min="27" max="32" width="9.28515625" bestFit="1" customWidth="1"/>
  </cols>
  <sheetData>
    <row r="1" spans="1:20" x14ac:dyDescent="0.25">
      <c r="A1" s="1" t="s">
        <v>29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20" ht="15.75" thickBot="1" x14ac:dyDescent="0.3">
      <c r="A2" s="1" t="s">
        <v>19</v>
      </c>
      <c r="B2" s="1" t="s">
        <v>20</v>
      </c>
      <c r="C2" s="1" t="s">
        <v>20</v>
      </c>
      <c r="D2" s="1" t="s">
        <v>21</v>
      </c>
      <c r="E2" s="1" t="s">
        <v>21</v>
      </c>
      <c r="F2" s="1" t="s">
        <v>22</v>
      </c>
      <c r="G2" s="1" t="s">
        <v>22</v>
      </c>
      <c r="H2" s="1" t="s">
        <v>22</v>
      </c>
      <c r="I2" s="1" t="s">
        <v>22</v>
      </c>
      <c r="J2" s="1" t="s">
        <v>23</v>
      </c>
      <c r="K2" s="1" t="s">
        <v>23</v>
      </c>
      <c r="L2" s="1" t="s">
        <v>24</v>
      </c>
      <c r="M2" s="1" t="s">
        <v>25</v>
      </c>
      <c r="N2" s="1" t="s">
        <v>25</v>
      </c>
      <c r="O2" s="1" t="s">
        <v>26</v>
      </c>
      <c r="P2" s="1" t="s">
        <v>26</v>
      </c>
      <c r="Q2" s="1" t="s">
        <v>26</v>
      </c>
      <c r="R2" s="1" t="s">
        <v>19</v>
      </c>
      <c r="S2" s="1" t="s">
        <v>19</v>
      </c>
    </row>
    <row r="3" spans="1:20" ht="15.75" thickBot="1" x14ac:dyDescent="0.3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1"/>
    </row>
    <row r="4" spans="1:20" x14ac:dyDescent="0.25">
      <c r="A4" s="7">
        <v>13</v>
      </c>
      <c r="B4" s="19">
        <f>'[1]_mm Gap'!B10</f>
        <v>-0.31</v>
      </c>
      <c r="C4" s="6">
        <f>'[1]_mm Gap'!C10</f>
        <v>0.24</v>
      </c>
      <c r="D4" s="17">
        <f>'[1]_mm Gap'!D10</f>
        <v>0.28470000000000001</v>
      </c>
      <c r="E4" s="17">
        <f>'[1]_mm Gap'!E10</f>
        <v>-0.65725</v>
      </c>
      <c r="F4" s="17">
        <f>'[1]_mm Gap'!F10</f>
        <v>0.90080000000000005</v>
      </c>
      <c r="G4" s="17">
        <f>'[1]_mm Gap'!G10</f>
        <v>4.4000000000000003E-3</v>
      </c>
      <c r="H4" s="6">
        <f>'[1]_mm Gap'!H10</f>
        <v>0</v>
      </c>
      <c r="I4" s="6">
        <f>'[1]_mm Gap'!I10</f>
        <v>0</v>
      </c>
      <c r="J4" s="6">
        <f>'[1]_mm Gap'!J10</f>
        <v>2.9400000000000004</v>
      </c>
      <c r="K4" s="6">
        <f>'[1]_mm Gap'!K10</f>
        <v>0</v>
      </c>
      <c r="L4" s="20">
        <f>'[1]_mm Gap'!L10</f>
        <v>7.6754999999999995</v>
      </c>
      <c r="M4" s="6">
        <f>'[1]_mm Gap'!M10</f>
        <v>10.795</v>
      </c>
      <c r="N4" s="6">
        <f>'[1]_mm Gap'!N10</f>
        <v>16.844999999999999</v>
      </c>
      <c r="O4" s="21">
        <f>'[1]_mm Gap'!O10</f>
        <v>111.02500000000001</v>
      </c>
      <c r="P4" s="21">
        <f>'[1]_mm Gap'!P10</f>
        <v>111.79499999999999</v>
      </c>
      <c r="Q4" s="22">
        <f>'[1]_mm Gap'!Q10</f>
        <v>92.710000000000008</v>
      </c>
      <c r="R4" s="6">
        <f>'[1]_mm Gap'!R9</f>
        <v>0</v>
      </c>
      <c r="S4" s="23">
        <f>'[1]_mm Gap'!S9</f>
        <v>0</v>
      </c>
    </row>
    <row r="5" spans="1:20" ht="15.75" thickBot="1" x14ac:dyDescent="0.3">
      <c r="A5" s="24">
        <v>30</v>
      </c>
      <c r="B5" s="25">
        <f>'[2]_mm Gap'!B10</f>
        <v>-0.17</v>
      </c>
      <c r="C5" s="14">
        <f>'[2]_mm Gap'!C10</f>
        <v>0.22</v>
      </c>
      <c r="D5" s="12">
        <f>'[2]_mm Gap'!D10</f>
        <v>0.42410000000000003</v>
      </c>
      <c r="E5" s="12">
        <f>'[2]_mm Gap'!E10</f>
        <v>-9.1899999999999996E-2</v>
      </c>
      <c r="F5" s="12">
        <f>'[2]_mm Gap'!F10</f>
        <v>0.64319999999999999</v>
      </c>
      <c r="G5" s="12">
        <f>'[2]_mm Gap'!G10</f>
        <v>3.3E-3</v>
      </c>
      <c r="H5" s="14">
        <f>'[2]_mm Gap'!H10</f>
        <v>0</v>
      </c>
      <c r="I5" s="14">
        <f>'[2]_mm Gap'!I10</f>
        <v>0</v>
      </c>
      <c r="J5" s="14">
        <f>'[2]_mm Gap'!J10</f>
        <v>2.8099999999999996</v>
      </c>
      <c r="K5" s="14">
        <f>'[2]_mm Gap'!K10</f>
        <v>0</v>
      </c>
      <c r="L5" s="13">
        <f>'[2]_mm Gap'!L10</f>
        <v>16.246499999999997</v>
      </c>
      <c r="M5" s="14">
        <f>'[2]_mm Gap'!M10</f>
        <v>7.7949999999999999</v>
      </c>
      <c r="N5" s="14">
        <f>'[2]_mm Gap'!N10</f>
        <v>14.56</v>
      </c>
      <c r="O5" s="26">
        <f>'[2]_mm Gap'!O10</f>
        <v>111.96000000000001</v>
      </c>
      <c r="P5" s="26">
        <f>'[2]_mm Gap'!P10</f>
        <v>111.82</v>
      </c>
      <c r="Q5" s="27">
        <f>'[2]_mm Gap'!Q10</f>
        <v>96.585000000000008</v>
      </c>
      <c r="R5" s="14">
        <f>'[2]_mm Gap'!R9</f>
        <v>0</v>
      </c>
      <c r="S5" s="28">
        <f>'[2]_mm Gap'!S9</f>
        <v>0</v>
      </c>
    </row>
    <row r="6" spans="1:20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0" ht="15.75" thickBot="1" x14ac:dyDescent="0.3">
      <c r="A7" s="29" t="s">
        <v>27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</row>
    <row r="8" spans="1:20" x14ac:dyDescent="0.25">
      <c r="A8" s="7">
        <v>13</v>
      </c>
      <c r="B8" s="19">
        <f>'[3]_mm Gap'!B10</f>
        <v>0.02</v>
      </c>
      <c r="C8" s="6">
        <f>'[3]_mm Gap'!C10</f>
        <v>1.04</v>
      </c>
      <c r="D8" s="17">
        <f>'[3]_mm Gap'!D10</f>
        <v>1.6063499999999999</v>
      </c>
      <c r="E8" s="17">
        <f>'[3]_mm Gap'!E10</f>
        <v>1.2478500000000001</v>
      </c>
      <c r="F8" s="17">
        <f>'[3]_mm Gap'!F10</f>
        <v>0.73314999999999997</v>
      </c>
      <c r="G8" s="17">
        <f>'[3]_mm Gap'!G10</f>
        <v>4.8999999999999998E-3</v>
      </c>
      <c r="H8" s="6">
        <f>'[3]_mm Gap'!H10</f>
        <v>0.73055000000000003</v>
      </c>
      <c r="I8" s="6">
        <f>'[3]_mm Gap'!I10</f>
        <v>4.1000000000000003E-3</v>
      </c>
      <c r="J8" s="6">
        <f>'[3]_mm Gap'!J10</f>
        <v>0</v>
      </c>
      <c r="K8" s="6">
        <f>'[3]_mm Gap'!K10</f>
        <v>0</v>
      </c>
      <c r="L8" s="20">
        <f>'[3]_mm Gap'!L10</f>
        <v>7.4139999999999997</v>
      </c>
      <c r="M8" s="6">
        <f>'[3]_mm Gap'!M10</f>
        <v>20.89</v>
      </c>
      <c r="N8" s="6">
        <f>'[3]_mm Gap'!N10</f>
        <v>21.45</v>
      </c>
      <c r="O8" s="21">
        <f>'[3]_mm Gap'!O10</f>
        <v>1970.4449999999999</v>
      </c>
      <c r="P8" s="6">
        <f>'[3]_mm Gap'!P10</f>
        <v>1.9249999999999998</v>
      </c>
      <c r="Q8" s="6">
        <f>'[3]_mm Gap'!Q10</f>
        <v>9.5299999999999994</v>
      </c>
      <c r="R8" s="6">
        <f>'[3]_mm Gap'!R9</f>
        <v>0</v>
      </c>
      <c r="S8" s="23">
        <f>'[3]_mm Gap'!S9</f>
        <v>0</v>
      </c>
    </row>
    <row r="9" spans="1:20" ht="15.75" thickBot="1" x14ac:dyDescent="0.3">
      <c r="A9" s="24">
        <v>30</v>
      </c>
      <c r="B9" s="25">
        <f>'[4]_mm Gap'!B10</f>
        <v>-0.04</v>
      </c>
      <c r="C9" s="14">
        <f>'[4]_mm Gap'!C10</f>
        <v>0.74</v>
      </c>
      <c r="D9" s="12">
        <f>'[4]_mm Gap'!D10</f>
        <v>0.41625000000000001</v>
      </c>
      <c r="E9" s="12">
        <f>'[4]_mm Gap'!E10</f>
        <v>0.94545000000000001</v>
      </c>
      <c r="F9" s="12">
        <f>'[4]_mm Gap'!F10</f>
        <v>0.38790000000000002</v>
      </c>
      <c r="G9" s="12">
        <f>'[4]_mm Gap'!G10</f>
        <v>2.8E-3</v>
      </c>
      <c r="H9" s="14">
        <f>'[4]_mm Gap'!H10</f>
        <v>0.38619999999999999</v>
      </c>
      <c r="I9" s="14">
        <f>'[4]_mm Gap'!I10</f>
        <v>2E-3</v>
      </c>
      <c r="J9" s="14">
        <f>'[4]_mm Gap'!J10</f>
        <v>0</v>
      </c>
      <c r="K9" s="14">
        <f>'[4]_mm Gap'!K10</f>
        <v>0</v>
      </c>
      <c r="L9" s="13">
        <f>'[4]_mm Gap'!L10</f>
        <v>23.218499999999999</v>
      </c>
      <c r="M9" s="14">
        <f>'[4]_mm Gap'!M10</f>
        <v>7.58</v>
      </c>
      <c r="N9" s="14">
        <f>'[4]_mm Gap'!N10</f>
        <v>15.865</v>
      </c>
      <c r="O9" s="26">
        <f>'[4]_mm Gap'!O10</f>
        <v>2007.645</v>
      </c>
      <c r="P9" s="14">
        <f>'[4]_mm Gap'!P10</f>
        <v>0.87</v>
      </c>
      <c r="Q9" s="14">
        <f>'[4]_mm Gap'!Q10</f>
        <v>3.14</v>
      </c>
      <c r="R9" s="14">
        <f>'[4]_mm Gap'!R10</f>
        <v>0</v>
      </c>
      <c r="S9" s="28">
        <f>'[4]_mm Gap'!S10</f>
        <v>0</v>
      </c>
    </row>
    <row r="10" spans="1:20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0" ht="15.75" thickBot="1" x14ac:dyDescent="0.3">
      <c r="A11" s="29" t="s">
        <v>28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</row>
    <row r="12" spans="1:20" x14ac:dyDescent="0.25">
      <c r="A12" s="7">
        <v>13</v>
      </c>
      <c r="B12" s="19">
        <f>'[5]_mm Gap'!B10</f>
        <v>-0.13</v>
      </c>
      <c r="C12" s="6">
        <f>'[5]_mm Gap'!C10</f>
        <v>0.81</v>
      </c>
      <c r="D12" s="17">
        <f>'[5]_mm Gap'!D10</f>
        <v>0.28100000000000003</v>
      </c>
      <c r="E12" s="17">
        <f>'[5]_mm Gap'!E10</f>
        <v>0.41459999999999997</v>
      </c>
      <c r="F12" s="17">
        <f>'[5]_mm Gap'!F10</f>
        <v>0.73119999999999996</v>
      </c>
      <c r="G12" s="17">
        <f>'[5]_mm Gap'!G10</f>
        <v>4.8999999999999998E-3</v>
      </c>
      <c r="H12" s="6">
        <f>'[5]_mm Gap'!H10</f>
        <v>0.73209999999999997</v>
      </c>
      <c r="I12" s="6">
        <f>'[5]_mm Gap'!I10</f>
        <v>3.8999999999999998E-3</v>
      </c>
      <c r="J12" s="6">
        <f>'[5]_mm Gap'!J10</f>
        <v>0</v>
      </c>
      <c r="K12" s="6">
        <f>'[5]_mm Gap'!K10</f>
        <v>0</v>
      </c>
      <c r="L12" s="20">
        <f>'[5]_mm Gap'!L10</f>
        <v>7.4135</v>
      </c>
      <c r="M12" s="6">
        <f>'[5]_mm Gap'!M10</f>
        <v>13.05</v>
      </c>
      <c r="N12" s="6">
        <f>'[5]_mm Gap'!N10</f>
        <v>17.765000000000001</v>
      </c>
      <c r="O12" s="21">
        <f>'[5]_mm Gap'!O10</f>
        <v>1969.75</v>
      </c>
      <c r="P12" s="6">
        <f>'[5]_mm Gap'!P10</f>
        <v>1.5449999999999999</v>
      </c>
      <c r="Q12" s="6">
        <f>'[5]_mm Gap'!Q10</f>
        <v>4.88</v>
      </c>
      <c r="R12" s="6">
        <f>'[5]_mm Gap'!R10</f>
        <v>0</v>
      </c>
      <c r="S12" s="23">
        <f>'[5]_mm Gap'!S10</f>
        <v>0</v>
      </c>
    </row>
    <row r="13" spans="1:20" ht="15.75" thickBot="1" x14ac:dyDescent="0.3">
      <c r="A13" s="24">
        <v>30</v>
      </c>
      <c r="B13" s="18">
        <f>'[6]_mm Gap'!B10</f>
        <v>-0.11</v>
      </c>
      <c r="C13" s="14">
        <f>'[6]_mm Gap'!C10</f>
        <v>0.83</v>
      </c>
      <c r="D13" s="12">
        <f>'[6]_mm Gap'!D10</f>
        <v>0.95355000000000001</v>
      </c>
      <c r="E13" s="12">
        <f>'[6]_mm Gap'!E10</f>
        <v>0.91385000000000005</v>
      </c>
      <c r="F13" s="12">
        <f>'[6]_mm Gap'!F10</f>
        <v>0.38700000000000001</v>
      </c>
      <c r="G13" s="12">
        <f>'[6]_mm Gap'!G10</f>
        <v>3.0999999999999999E-3</v>
      </c>
      <c r="H13" s="14">
        <f>'[6]_mm Gap'!H10</f>
        <v>0.38679999999999998</v>
      </c>
      <c r="I13" s="14">
        <f>'[6]_mm Gap'!I10</f>
        <v>1.8E-3</v>
      </c>
      <c r="J13" s="14">
        <f>'[6]_mm Gap'!J10</f>
        <v>0</v>
      </c>
      <c r="K13" s="14">
        <f>'[6]_mm Gap'!K10</f>
        <v>0</v>
      </c>
      <c r="L13" s="13">
        <f>'[6]_mm Gap'!L10</f>
        <v>23.227499999999999</v>
      </c>
      <c r="M13" s="14">
        <f>'[6]_mm Gap'!M10</f>
        <v>13.225</v>
      </c>
      <c r="N13" s="14">
        <f>'[6]_mm Gap'!N10</f>
        <v>15.809999999999999</v>
      </c>
      <c r="O13" s="26">
        <f>'[6]_mm Gap'!O10</f>
        <v>2007.8049999999998</v>
      </c>
      <c r="P13" s="14">
        <f>'[6]_mm Gap'!P10</f>
        <v>0.18</v>
      </c>
      <c r="Q13" s="14">
        <f>'[6]_mm Gap'!Q10</f>
        <v>5.83</v>
      </c>
      <c r="R13" s="14">
        <f>'[6]_mm Gap'!R10</f>
        <v>0</v>
      </c>
      <c r="S13" s="28">
        <f>'[6]_mm Gap'!S10</f>
        <v>0</v>
      </c>
    </row>
    <row r="15" spans="1:20" ht="15.75" thickBot="1" x14ac:dyDescent="0.3">
      <c r="A15" s="35" t="s">
        <v>30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20" ht="15.75" thickBot="1" x14ac:dyDescent="0.3">
      <c r="A16" s="32" t="str">
        <f>A3</f>
        <v>HP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  <c r="T16" s="2"/>
    </row>
    <row r="17" spans="1:20" x14ac:dyDescent="0.25">
      <c r="A17" s="7">
        <v>13</v>
      </c>
      <c r="B17" s="5">
        <f>'[1]_mm Gap'!B11</f>
        <v>0</v>
      </c>
      <c r="C17" s="6">
        <f>'[1]_mm Gap'!C11</f>
        <v>0</v>
      </c>
      <c r="D17" s="6">
        <f>'[1]_mm Gap'!D11</f>
        <v>2.9274220741123062E-2</v>
      </c>
      <c r="E17" s="6">
        <f>'[1]_mm Gap'!E11</f>
        <v>3.6557420587344562E-2</v>
      </c>
      <c r="F17" s="6">
        <f>'[1]_mm Gap'!F11</f>
        <v>0</v>
      </c>
      <c r="G17" s="6">
        <f>'[1]_mm Gap'!G11</f>
        <v>0</v>
      </c>
      <c r="H17" s="6">
        <f>'[1]_mm Gap'!H11</f>
        <v>0</v>
      </c>
      <c r="I17" s="6">
        <f>'[1]_mm Gap'!I11</f>
        <v>0</v>
      </c>
      <c r="J17" s="6">
        <f>'[1]_mm Gap'!J11</f>
        <v>4.2426406871192889E-2</v>
      </c>
      <c r="K17" s="6">
        <f>'[1]_mm Gap'!K11</f>
        <v>0</v>
      </c>
      <c r="L17" s="6">
        <f>'[1]_mm Gap'!L11</f>
        <v>7.0710678118678376E-4</v>
      </c>
      <c r="M17" s="6">
        <f>'[1]_mm Gap'!M11</f>
        <v>0.33234018715767655</v>
      </c>
      <c r="N17" s="6">
        <f>'[1]_mm Gap'!N11</f>
        <v>0.19091883092036754</v>
      </c>
      <c r="O17" s="6">
        <f>'[1]_mm Gap'!O11</f>
        <v>2.1213203435597228E-2</v>
      </c>
      <c r="P17" s="6">
        <f>'[1]_mm Gap'!P11</f>
        <v>7.7781745930519827E-2</v>
      </c>
      <c r="Q17" s="6">
        <f>'[1]_mm Gap'!Q11</f>
        <v>0.16970562748476778</v>
      </c>
      <c r="R17" s="8"/>
      <c r="S17" s="9"/>
    </row>
    <row r="18" spans="1:20" ht="15.75" thickBot="1" x14ac:dyDescent="0.3">
      <c r="A18" s="10">
        <v>30</v>
      </c>
      <c r="B18" s="18">
        <f>'[2]_mm Gap'!B11</f>
        <v>0</v>
      </c>
      <c r="C18" s="14">
        <f>'[2]_mm Gap'!C11</f>
        <v>0</v>
      </c>
      <c r="D18" s="12">
        <f>'[2]_mm Gap'!D11</f>
        <v>6.1942554031941009E-2</v>
      </c>
      <c r="E18" s="12">
        <f>'[2]_mm Gap'!E11</f>
        <v>5.1618795026617974E-2</v>
      </c>
      <c r="F18" s="13">
        <f>'[2]_mm Gap'!F11</f>
        <v>0</v>
      </c>
      <c r="G18" s="14">
        <f>'[2]_mm Gap'!G11</f>
        <v>0</v>
      </c>
      <c r="H18" s="14">
        <f>'[2]_mm Gap'!H11</f>
        <v>0</v>
      </c>
      <c r="I18" s="14">
        <f>'[2]_mm Gap'!I11</f>
        <v>0</v>
      </c>
      <c r="J18" s="14">
        <f>'[2]_mm Gap'!J11</f>
        <v>1.4142135623730963E-2</v>
      </c>
      <c r="K18" s="14">
        <f>'[2]_mm Gap'!K11</f>
        <v>0</v>
      </c>
      <c r="L18" s="13">
        <f>'[2]_mm Gap'!L11</f>
        <v>7.0710678118741173E-4</v>
      </c>
      <c r="M18" s="14">
        <f>'[2]_mm Gap'!M11</f>
        <v>0.60104076400856576</v>
      </c>
      <c r="N18" s="14">
        <f>'[2]_mm Gap'!N11</f>
        <v>0.49497474683058273</v>
      </c>
      <c r="O18" s="14">
        <f>'[2]_mm Gap'!O11</f>
        <v>2.8284271247466325E-2</v>
      </c>
      <c r="P18" s="14">
        <f>'[2]_mm Gap'!P11</f>
        <v>0.1555634918610497</v>
      </c>
      <c r="Q18" s="14">
        <f>'[2]_mm Gap'!Q11</f>
        <v>0.1060660171779761</v>
      </c>
      <c r="R18" s="11"/>
      <c r="S18" s="15"/>
    </row>
    <row r="19" spans="1:20" ht="15.75" thickBot="1" x14ac:dyDescent="0.3">
      <c r="A19" s="1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  <c r="N19" s="1"/>
      <c r="O19" s="1"/>
      <c r="P19" s="1"/>
      <c r="Q19" s="1"/>
      <c r="R19" s="1"/>
      <c r="S19" s="1"/>
    </row>
    <row r="20" spans="1:20" ht="15.75" thickBot="1" x14ac:dyDescent="0.3">
      <c r="A20" s="32" t="str">
        <f>A7</f>
        <v>CP-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4"/>
      <c r="T20" s="2"/>
    </row>
    <row r="21" spans="1:20" x14ac:dyDescent="0.25">
      <c r="A21" s="7">
        <v>13</v>
      </c>
      <c r="B21" s="5">
        <f>'[3]_mm Gap'!B11</f>
        <v>0</v>
      </c>
      <c r="C21" s="6">
        <f>'[3]_mm Gap'!C11</f>
        <v>0</v>
      </c>
      <c r="D21" s="17">
        <f>'[3]_mm Gap'!D11</f>
        <v>1.9869700551341997E-2</v>
      </c>
      <c r="E21" s="17">
        <f>'[3]_mm Gap'!E11</f>
        <v>2.9486352775478925E-2</v>
      </c>
      <c r="F21" s="6">
        <f>'[3]_mm Gap'!F11</f>
        <v>7.0710678118646961E-5</v>
      </c>
      <c r="G21" s="6">
        <f>'[3]_mm Gap'!G11</f>
        <v>0</v>
      </c>
      <c r="H21" s="6">
        <f>'[3]_mm Gap'!H11</f>
        <v>7.0710678118646961E-5</v>
      </c>
      <c r="I21" s="6">
        <f>'[3]_mm Gap'!I11</f>
        <v>0</v>
      </c>
      <c r="J21" s="6">
        <f>'[3]_mm Gap'!J11</f>
        <v>0</v>
      </c>
      <c r="K21" s="6">
        <f>'[3]_mm Gap'!K11</f>
        <v>0</v>
      </c>
      <c r="L21" s="6">
        <f>'[3]_mm Gap'!L11</f>
        <v>0</v>
      </c>
      <c r="M21" s="6">
        <f>'[3]_mm Gap'!M11</f>
        <v>0.18384776310850096</v>
      </c>
      <c r="N21" s="6">
        <f>'[3]_mm Gap'!N11</f>
        <v>0.15556349186103965</v>
      </c>
      <c r="O21" s="6">
        <f>'[3]_mm Gap'!O11</f>
        <v>0.19091883092035497</v>
      </c>
      <c r="P21" s="6">
        <f>'[3]_mm Gap'!P11</f>
        <v>7.0710678118654814E-3</v>
      </c>
      <c r="Q21" s="6">
        <f>'[3]_mm Gap'!Q11</f>
        <v>1.4142135623730649E-2</v>
      </c>
      <c r="R21" s="8"/>
      <c r="S21" s="9"/>
    </row>
    <row r="22" spans="1:20" ht="15.75" thickBot="1" x14ac:dyDescent="0.3">
      <c r="A22" s="10">
        <v>30</v>
      </c>
      <c r="B22" s="18">
        <f>'[4]_mm Gap'!B11</f>
        <v>0</v>
      </c>
      <c r="C22" s="14">
        <f>'[4]_mm Gap'!C11</f>
        <v>0</v>
      </c>
      <c r="D22" s="12">
        <f>'[4]_mm Gap'!D11</f>
        <v>2.3829498525986655E-2</v>
      </c>
      <c r="E22" s="12">
        <f>'[4]_mm Gap'!E11</f>
        <v>4.1790010768124906E-2</v>
      </c>
      <c r="F22" s="14">
        <f>'[4]_mm Gap'!F11</f>
        <v>0</v>
      </c>
      <c r="G22" s="14">
        <f>'[4]_mm Gap'!G11</f>
        <v>0</v>
      </c>
      <c r="H22" s="14">
        <f>'[4]_mm Gap'!H11</f>
        <v>0</v>
      </c>
      <c r="I22" s="14">
        <f>'[4]_mm Gap'!I11</f>
        <v>0</v>
      </c>
      <c r="J22" s="14">
        <f>'[4]_mm Gap'!J11</f>
        <v>0</v>
      </c>
      <c r="K22" s="14">
        <f>'[4]_mm Gap'!K11</f>
        <v>0</v>
      </c>
      <c r="L22" s="14">
        <f>'[4]_mm Gap'!L11</f>
        <v>7.0710678118741173E-4</v>
      </c>
      <c r="M22" s="14">
        <f>'[4]_mm Gap'!M11</f>
        <v>0.16970562748477155</v>
      </c>
      <c r="N22" s="14">
        <f>'[4]_mm Gap'!N11</f>
        <v>0.21920310216782884</v>
      </c>
      <c r="O22" s="14">
        <f>'[4]_mm Gap'!O11</f>
        <v>0.19091883092035497</v>
      </c>
      <c r="P22" s="14">
        <f>'[4]_mm Gap'!P11</f>
        <v>0</v>
      </c>
      <c r="Q22" s="14">
        <f>'[4]_mm Gap'!Q11</f>
        <v>2.8284271247461926E-2</v>
      </c>
      <c r="R22" s="11"/>
      <c r="S22" s="15"/>
    </row>
    <row r="23" spans="1:20" ht="15.75" thickBot="1" x14ac:dyDescent="0.3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"/>
      <c r="O23" s="4"/>
      <c r="P23" s="1"/>
      <c r="Q23" s="1"/>
      <c r="R23" s="1"/>
      <c r="S23" s="1"/>
    </row>
    <row r="24" spans="1:20" ht="15.75" thickBot="1" x14ac:dyDescent="0.3">
      <c r="A24" s="32" t="str">
        <f>A11</f>
        <v>CP+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/>
      <c r="T24" s="2"/>
    </row>
    <row r="25" spans="1:20" x14ac:dyDescent="0.25">
      <c r="A25" s="7">
        <v>13</v>
      </c>
      <c r="B25" s="5">
        <f>'[5]_mm Gap'!B11</f>
        <v>0</v>
      </c>
      <c r="C25" s="6">
        <f>'[5]_mm Gap'!C11</f>
        <v>0</v>
      </c>
      <c r="D25" s="17">
        <f>'[5]_mm Gap'!D11</f>
        <v>2.0930360723121818E-2</v>
      </c>
      <c r="E25" s="17">
        <f>'[5]_mm Gap'!E11</f>
        <v>5.0204581464244884E-2</v>
      </c>
      <c r="F25" s="6">
        <f>'[5]_mm Gap'!F11</f>
        <v>0</v>
      </c>
      <c r="G25" s="6">
        <f>'[5]_mm Gap'!G11</f>
        <v>0</v>
      </c>
      <c r="H25" s="6">
        <f>'[5]_mm Gap'!H11</f>
        <v>0</v>
      </c>
      <c r="I25" s="6">
        <f>'[5]_mm Gap'!I11</f>
        <v>0</v>
      </c>
      <c r="J25" s="6">
        <f>'[5]_mm Gap'!J11</f>
        <v>0</v>
      </c>
      <c r="K25" s="6">
        <f>'[5]_mm Gap'!K11</f>
        <v>0</v>
      </c>
      <c r="L25" s="6">
        <f>'[5]_mm Gap'!L11</f>
        <v>7.0710678118615568E-4</v>
      </c>
      <c r="M25" s="6">
        <f>'[5]_mm Gap'!M11</f>
        <v>5.6568542494923851E-2</v>
      </c>
      <c r="N25" s="6">
        <f>'[5]_mm Gap'!N11</f>
        <v>0.28991378028648457</v>
      </c>
      <c r="O25" s="6">
        <f>'[5]_mm Gap'!O11</f>
        <v>4.2426406871154267E-2</v>
      </c>
      <c r="P25" s="6">
        <f>'[5]_mm Gap'!P11</f>
        <v>7.0710678118654814E-3</v>
      </c>
      <c r="Q25" s="6">
        <f>'[5]_mm Gap'!Q11</f>
        <v>7.0710678118654502E-2</v>
      </c>
      <c r="R25" s="8"/>
      <c r="S25" s="9"/>
    </row>
    <row r="26" spans="1:20" ht="15.75" thickBot="1" x14ac:dyDescent="0.3">
      <c r="A26" s="10">
        <v>30</v>
      </c>
      <c r="B26" s="18">
        <f>'[6]_mm Gap'!B11</f>
        <v>0</v>
      </c>
      <c r="C26" s="14">
        <f>'[6]_mm Gap'!C11</f>
        <v>0</v>
      </c>
      <c r="D26" s="12">
        <f>'[6]_mm Gap'!D11</f>
        <v>1.7041273426595803E-2</v>
      </c>
      <c r="E26" s="12">
        <f>'[6]_mm Gap'!E11</f>
        <v>7.8842406102300075E-2</v>
      </c>
      <c r="F26" s="14">
        <f>'[6]_mm Gap'!F11</f>
        <v>0</v>
      </c>
      <c r="G26" s="14">
        <f>'[6]_mm Gap'!G11</f>
        <v>0</v>
      </c>
      <c r="H26" s="14">
        <f>'[6]_mm Gap'!H11</f>
        <v>0</v>
      </c>
      <c r="I26" s="14">
        <f>'[6]_mm Gap'!I11</f>
        <v>0</v>
      </c>
      <c r="J26" s="14">
        <f>'[6]_mm Gap'!J11</f>
        <v>0</v>
      </c>
      <c r="K26" s="14">
        <f>'[6]_mm Gap'!K11</f>
        <v>0</v>
      </c>
      <c r="L26" s="14">
        <f>'[6]_mm Gap'!L11</f>
        <v>7.0710678118741173E-4</v>
      </c>
      <c r="M26" s="14">
        <f>'[6]_mm Gap'!M11</f>
        <v>0.16263455967290624</v>
      </c>
      <c r="N26" s="14">
        <f>'[6]_mm Gap'!N11</f>
        <v>0.39597979746446693</v>
      </c>
      <c r="O26" s="14">
        <f>'[6]_mm Gap'!O11</f>
        <v>3.5355339059295221E-2</v>
      </c>
      <c r="P26" s="14">
        <f>'[6]_mm Gap'!P11</f>
        <v>0</v>
      </c>
      <c r="Q26" s="14">
        <f>'[6]_mm Gap'!Q11</f>
        <v>9.8994949366117052E-2</v>
      </c>
      <c r="R26" s="11"/>
      <c r="S26" s="15"/>
    </row>
    <row r="27" spans="1:20" x14ac:dyDescent="0.25">
      <c r="A27" s="3"/>
    </row>
  </sheetData>
  <mergeCells count="7">
    <mergeCell ref="A24:S24"/>
    <mergeCell ref="A15:S15"/>
    <mergeCell ref="A3:S3"/>
    <mergeCell ref="A7:S7"/>
    <mergeCell ref="A11:S11"/>
    <mergeCell ref="A16:S16"/>
    <mergeCell ref="A20:S20"/>
  </mergeCells>
  <pageMargins left="0.7" right="0.7" top="0.75" bottom="0.75" header="0.3" footer="0.3"/>
  <pageSetup paperSize="9" scale="70" orientation="landscape" r:id="rId1"/>
  <headerFooter>
    <oddHeader>&amp;CHall Scan - With Tune Shims&amp;RDanfysik A/S
&amp;D</oddHead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Teknologisk Institut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Esben Krauthammer</dc:creator>
  <cp:lastModifiedBy>Esben Krauthammer</cp:lastModifiedBy>
  <cp:lastPrinted>2012-06-08T10:13:53Z</cp:lastPrinted>
  <dcterms:created xsi:type="dcterms:W3CDTF">2012-04-25T14:49:36Z</dcterms:created>
  <dcterms:modified xsi:type="dcterms:W3CDTF">2012-06-08T10:14:48Z</dcterms:modified>
</cp:coreProperties>
</file>