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060" windowHeight="11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9" i="1" l="1"/>
  <c r="J12" i="1"/>
  <c r="J14" i="1"/>
  <c r="J5" i="1"/>
  <c r="J6" i="1"/>
  <c r="J8" i="1"/>
  <c r="J7" i="1"/>
</calcChain>
</file>

<file path=xl/sharedStrings.xml><?xml version="1.0" encoding="utf-8"?>
<sst xmlns="http://schemas.openxmlformats.org/spreadsheetml/2006/main" count="15" uniqueCount="10">
  <si>
    <t>S/N</t>
  </si>
  <si>
    <t>Measurement Dates</t>
  </si>
  <si>
    <t>First</t>
  </si>
  <si>
    <t>Last</t>
  </si>
  <si>
    <t>Measured K</t>
  </si>
  <si>
    <t>Delta(L-F)/K</t>
  </si>
  <si>
    <t>Reference undulator K</t>
  </si>
  <si>
    <t>Delta/k</t>
  </si>
  <si>
    <t>Undulator K change</t>
  </si>
  <si>
    <r>
      <t>*10</t>
    </r>
    <r>
      <rPr>
        <vertAlign val="superscript"/>
        <sz val="11"/>
        <color theme="1"/>
        <rFont val="Calibri"/>
        <family val="2"/>
        <scheme val="minor"/>
      </rPr>
      <t>-5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</si>
</sst>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Undulator K change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Regular Undulator</c:v>
          </c:tx>
          <c:spPr>
            <a:ln w="28575">
              <a:noFill/>
            </a:ln>
          </c:spPr>
          <c:xVal>
            <c:numRef>
              <c:f>Sheet1!$C$5:$C$14</c:f>
              <c:numCache>
                <c:formatCode>[$-409]mmm\-yy;@</c:formatCode>
                <c:ptCount val="10"/>
                <c:pt idx="0">
                  <c:v>41318</c:v>
                </c:pt>
                <c:pt idx="1">
                  <c:v>41318</c:v>
                </c:pt>
                <c:pt idx="2">
                  <c:v>41306</c:v>
                </c:pt>
                <c:pt idx="3">
                  <c:v>41346</c:v>
                </c:pt>
                <c:pt idx="4">
                  <c:v>41346</c:v>
                </c:pt>
                <c:pt idx="5">
                  <c:v>41377</c:v>
                </c:pt>
                <c:pt idx="6">
                  <c:v>41377</c:v>
                </c:pt>
                <c:pt idx="7">
                  <c:v>41407</c:v>
                </c:pt>
                <c:pt idx="8">
                  <c:v>41438</c:v>
                </c:pt>
                <c:pt idx="9">
                  <c:v>41499</c:v>
                </c:pt>
              </c:numCache>
            </c:numRef>
          </c:xVal>
          <c:yVal>
            <c:numRef>
              <c:f>Sheet1!$F$5:$F$14</c:f>
              <c:numCache>
                <c:formatCode>General</c:formatCode>
                <c:ptCount val="10"/>
                <c:pt idx="0">
                  <c:v>-15</c:v>
                </c:pt>
                <c:pt idx="1">
                  <c:v>-0.6</c:v>
                </c:pt>
                <c:pt idx="2">
                  <c:v>-12</c:v>
                </c:pt>
                <c:pt idx="3">
                  <c:v>-8</c:v>
                </c:pt>
                <c:pt idx="4">
                  <c:v>5</c:v>
                </c:pt>
                <c:pt idx="5">
                  <c:v>-2</c:v>
                </c:pt>
                <c:pt idx="6">
                  <c:v>-15</c:v>
                </c:pt>
                <c:pt idx="7">
                  <c:v>-12</c:v>
                </c:pt>
                <c:pt idx="8">
                  <c:v>-15</c:v>
                </c:pt>
                <c:pt idx="9">
                  <c:v>-10</c:v>
                </c:pt>
              </c:numCache>
            </c:numRef>
          </c:yVal>
          <c:smooth val="0"/>
        </c:ser>
        <c:ser>
          <c:idx val="1"/>
          <c:order val="1"/>
          <c:tx>
            <c:v>Reference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Sheet1!$C$5:$C$14</c:f>
              <c:numCache>
                <c:formatCode>[$-409]mmm\-yy;@</c:formatCode>
                <c:ptCount val="10"/>
                <c:pt idx="0">
                  <c:v>41318</c:v>
                </c:pt>
                <c:pt idx="1">
                  <c:v>41318</c:v>
                </c:pt>
                <c:pt idx="2">
                  <c:v>41306</c:v>
                </c:pt>
                <c:pt idx="3">
                  <c:v>41346</c:v>
                </c:pt>
                <c:pt idx="4">
                  <c:v>41346</c:v>
                </c:pt>
                <c:pt idx="5">
                  <c:v>41377</c:v>
                </c:pt>
                <c:pt idx="6">
                  <c:v>41377</c:v>
                </c:pt>
                <c:pt idx="7">
                  <c:v>41407</c:v>
                </c:pt>
                <c:pt idx="8">
                  <c:v>41438</c:v>
                </c:pt>
                <c:pt idx="9">
                  <c:v>41499</c:v>
                </c:pt>
              </c:numCache>
            </c:numRef>
          </c:xVal>
          <c:yVal>
            <c:numRef>
              <c:f>Sheet1!$J$5:$J$14</c:f>
              <c:numCache>
                <c:formatCode>0</c:formatCode>
                <c:ptCount val="10"/>
                <c:pt idx="0">
                  <c:v>-9.3469003448910808</c:v>
                </c:pt>
                <c:pt idx="1">
                  <c:v>-4.0303148276061318</c:v>
                </c:pt>
                <c:pt idx="2">
                  <c:v>-6.174099310387235</c:v>
                </c:pt>
                <c:pt idx="3">
                  <c:v>-0.88609758620992685</c:v>
                </c:pt>
                <c:pt idx="4">
                  <c:v>10.432016974747908</c:v>
                </c:pt>
                <c:pt idx="7">
                  <c:v>-0.62882817012907521</c:v>
                </c:pt>
                <c:pt idx="9">
                  <c:v>-1.800795437068037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03168"/>
        <c:axId val="180380032"/>
      </c:scatterChart>
      <c:valAx>
        <c:axId val="12290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Last measurement date</a:t>
                </a:r>
              </a:p>
            </c:rich>
          </c:tx>
          <c:layout/>
          <c:overlay val="0"/>
        </c:title>
        <c:numFmt formatCode="[$-409]mmm\-yy;@" sourceLinked="1"/>
        <c:majorTickMark val="out"/>
        <c:minorTickMark val="none"/>
        <c:tickLblPos val="nextTo"/>
        <c:crossAx val="180380032"/>
        <c:crossesAt val="-20"/>
        <c:crossBetween val="midCat"/>
      </c:valAx>
      <c:valAx>
        <c:axId val="180380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Calibri"/>
                    <a:cs typeface="Calibri"/>
                    <a:sym typeface="Symbol"/>
                  </a:defRPr>
                </a:pPr>
                <a:r>
                  <a:rPr lang="en-US">
                    <a:latin typeface="Calibri"/>
                    <a:cs typeface="Calibri"/>
                    <a:sym typeface="Symbol"/>
                  </a:rPr>
                  <a:t>∆K/K10</a:t>
                </a:r>
                <a:r>
                  <a:rPr lang="en-US" baseline="30000">
                    <a:latin typeface="Calibri"/>
                    <a:cs typeface="Calibri"/>
                    <a:sym typeface="Symbol"/>
                  </a:rPr>
                  <a:t>-5</a:t>
                </a:r>
                <a:endParaRPr lang="en-US" baseline="30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9031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</xdr:row>
      <xdr:rowOff>109537</xdr:rowOff>
    </xdr:from>
    <xdr:to>
      <xdr:col>11</xdr:col>
      <xdr:colOff>57150</xdr:colOff>
      <xdr:row>28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I9" sqref="I9"/>
    </sheetView>
  </sheetViews>
  <sheetFormatPr defaultRowHeight="15" x14ac:dyDescent="0.25"/>
  <cols>
    <col min="10" max="10" width="12" bestFit="1" customWidth="1"/>
  </cols>
  <sheetData>
    <row r="1" spans="1:10" ht="18.75" x14ac:dyDescent="0.3">
      <c r="C1" s="3" t="s">
        <v>8</v>
      </c>
      <c r="D1" s="3"/>
      <c r="E1" s="3"/>
      <c r="F1" s="3"/>
      <c r="G1" s="3"/>
      <c r="H1" s="3" t="s">
        <v>6</v>
      </c>
      <c r="I1" s="3"/>
      <c r="J1" s="3"/>
    </row>
    <row r="2" spans="1:10" x14ac:dyDescent="0.25">
      <c r="A2" t="s">
        <v>0</v>
      </c>
      <c r="B2" t="s">
        <v>1</v>
      </c>
      <c r="D2" t="s">
        <v>4</v>
      </c>
      <c r="F2" t="s">
        <v>5</v>
      </c>
      <c r="J2" t="s">
        <v>7</v>
      </c>
    </row>
    <row r="3" spans="1:10" ht="17.25" x14ac:dyDescent="0.25">
      <c r="B3" t="s">
        <v>2</v>
      </c>
      <c r="C3" t="s">
        <v>3</v>
      </c>
      <c r="D3" t="s">
        <v>2</v>
      </c>
      <c r="E3" t="s">
        <v>3</v>
      </c>
      <c r="F3" t="s">
        <v>9</v>
      </c>
      <c r="H3" t="s">
        <v>2</v>
      </c>
      <c r="I3" t="s">
        <v>3</v>
      </c>
      <c r="J3" t="s">
        <v>9</v>
      </c>
    </row>
    <row r="5" spans="1:10" x14ac:dyDescent="0.25">
      <c r="A5">
        <v>29</v>
      </c>
      <c r="B5" s="1">
        <v>39600</v>
      </c>
      <c r="C5" s="1">
        <v>41318</v>
      </c>
      <c r="D5">
        <v>3.4880770000000001</v>
      </c>
      <c r="E5">
        <v>3.4875620000000001</v>
      </c>
      <c r="F5">
        <v>-15</v>
      </c>
      <c r="H5">
        <v>3.4988130000000002</v>
      </c>
      <c r="I5">
        <v>3.4984860000000002</v>
      </c>
      <c r="J5" s="2">
        <f t="shared" ref="J5:J6" si="0">(I5-H5)/I5*100000</f>
        <v>-9.3469003448910808</v>
      </c>
    </row>
    <row r="6" spans="1:10" x14ac:dyDescent="0.25">
      <c r="A6">
        <v>3</v>
      </c>
      <c r="B6" s="1">
        <v>39722</v>
      </c>
      <c r="C6" s="1">
        <v>41318</v>
      </c>
      <c r="D6">
        <v>3.4888469999999998</v>
      </c>
      <c r="E6">
        <v>3.4888279999999998</v>
      </c>
      <c r="F6">
        <v>-0.6</v>
      </c>
      <c r="H6">
        <v>3.4986269999999999</v>
      </c>
      <c r="I6">
        <v>3.4984860000000002</v>
      </c>
      <c r="J6" s="2">
        <f t="shared" si="0"/>
        <v>-4.0303148276061318</v>
      </c>
    </row>
    <row r="7" spans="1:10" x14ac:dyDescent="0.25">
      <c r="A7">
        <v>21</v>
      </c>
      <c r="B7" s="1">
        <v>39722</v>
      </c>
      <c r="C7" s="1">
        <v>41306</v>
      </c>
      <c r="D7">
        <v>3.488388</v>
      </c>
      <c r="E7">
        <v>3.4880230000000001</v>
      </c>
      <c r="F7">
        <v>-12</v>
      </c>
      <c r="H7">
        <v>3.4987020000000002</v>
      </c>
      <c r="I7">
        <v>3.4984860000000002</v>
      </c>
      <c r="J7" s="2">
        <f>(I7-H7)/I7*100000</f>
        <v>-6.174099310387235</v>
      </c>
    </row>
    <row r="8" spans="1:10" x14ac:dyDescent="0.25">
      <c r="A8">
        <v>39</v>
      </c>
      <c r="B8" s="1">
        <v>39814</v>
      </c>
      <c r="C8" s="1">
        <v>41346</v>
      </c>
      <c r="D8">
        <v>3.4898910000000001</v>
      </c>
      <c r="E8">
        <v>3.4896180000000001</v>
      </c>
      <c r="F8">
        <v>-8</v>
      </c>
      <c r="H8">
        <v>3.4985170000000001</v>
      </c>
      <c r="I8">
        <v>3.4984860000000002</v>
      </c>
      <c r="J8" s="2">
        <f>(I8-H8)/I8*100000</f>
        <v>-0.88609758620992685</v>
      </c>
    </row>
    <row r="9" spans="1:10" x14ac:dyDescent="0.25">
      <c r="A9">
        <v>38</v>
      </c>
      <c r="B9" s="1">
        <v>39692</v>
      </c>
      <c r="C9" s="1">
        <v>41346</v>
      </c>
      <c r="D9">
        <v>3.4893510000000001</v>
      </c>
      <c r="E9">
        <v>3.4895079999999998</v>
      </c>
      <c r="F9">
        <v>5</v>
      </c>
      <c r="H9">
        <v>3.4984790000000001</v>
      </c>
      <c r="I9">
        <v>3.4988440000000001</v>
      </c>
      <c r="J9" s="2">
        <f t="shared" ref="J9:J14" si="1">(I9-H9)/I9*100000</f>
        <v>10.432016974747908</v>
      </c>
    </row>
    <row r="10" spans="1:10" x14ac:dyDescent="0.25">
      <c r="A10">
        <v>36</v>
      </c>
      <c r="B10" s="1">
        <v>39692</v>
      </c>
      <c r="C10" s="1">
        <v>41377</v>
      </c>
      <c r="D10">
        <v>3.4902479999999998</v>
      </c>
      <c r="E10">
        <v>3.4899779999999998</v>
      </c>
      <c r="F10">
        <v>-2</v>
      </c>
      <c r="J10" s="2"/>
    </row>
    <row r="11" spans="1:10" x14ac:dyDescent="0.25">
      <c r="A11">
        <v>12</v>
      </c>
      <c r="B11" s="1">
        <v>39814</v>
      </c>
      <c r="C11" s="1">
        <v>41377</v>
      </c>
      <c r="D11">
        <v>3.49078</v>
      </c>
      <c r="E11">
        <v>3.4902389999999999</v>
      </c>
      <c r="F11">
        <v>-15</v>
      </c>
      <c r="J11" s="2"/>
    </row>
    <row r="12" spans="1:10" x14ac:dyDescent="0.25">
      <c r="A12">
        <v>22</v>
      </c>
      <c r="B12" s="1">
        <v>39873</v>
      </c>
      <c r="C12" s="1">
        <v>41407</v>
      </c>
      <c r="D12">
        <v>3.494961</v>
      </c>
      <c r="E12">
        <v>3.4945270000000002</v>
      </c>
      <c r="F12">
        <v>-12</v>
      </c>
      <c r="H12">
        <v>3.4985930000000001</v>
      </c>
      <c r="I12">
        <v>3.4985710000000001</v>
      </c>
      <c r="J12" s="2">
        <f t="shared" si="1"/>
        <v>-0.62882817012907521</v>
      </c>
    </row>
    <row r="13" spans="1:10" x14ac:dyDescent="0.25">
      <c r="A13">
        <v>16</v>
      </c>
      <c r="B13" s="1">
        <v>39934</v>
      </c>
      <c r="C13" s="1">
        <v>41438</v>
      </c>
      <c r="D13">
        <v>3.4930189999999999</v>
      </c>
      <c r="E13">
        <v>3.492483</v>
      </c>
      <c r="F13">
        <v>-15</v>
      </c>
      <c r="J13" s="2"/>
    </row>
    <row r="14" spans="1:10" x14ac:dyDescent="0.25">
      <c r="A14">
        <v>35</v>
      </c>
      <c r="B14" s="1">
        <v>39814</v>
      </c>
      <c r="C14" s="1">
        <v>41499</v>
      </c>
      <c r="D14">
        <v>3.4911560000000001</v>
      </c>
      <c r="E14">
        <v>3.4907819999999998</v>
      </c>
      <c r="F14">
        <v>-10</v>
      </c>
      <c r="H14">
        <v>3.4985170000000001</v>
      </c>
      <c r="I14">
        <v>3.4984540000000002</v>
      </c>
      <c r="J14" s="2">
        <f t="shared" si="1"/>
        <v>-1.800795437068037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cp:lastPrinted>2013-08-15T17:10:57Z</cp:lastPrinted>
  <dcterms:created xsi:type="dcterms:W3CDTF">2013-08-15T15:42:13Z</dcterms:created>
  <dcterms:modified xsi:type="dcterms:W3CDTF">2013-08-15T17:24:22Z</dcterms:modified>
</cp:coreProperties>
</file>