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0380" windowHeight="9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7" i="1"/>
  <c r="H15"/>
  <c r="C17"/>
  <c r="G15"/>
  <c r="B17"/>
  <c r="F15"/>
  <c r="H14"/>
  <c r="G14"/>
  <c r="F14"/>
  <c r="F7"/>
  <c r="F8"/>
  <c r="F9"/>
  <c r="F10"/>
  <c r="F11"/>
  <c r="F12"/>
  <c r="F13"/>
  <c r="F6"/>
  <c r="G7"/>
  <c r="G8"/>
  <c r="G9"/>
  <c r="G10"/>
  <c r="G11"/>
  <c r="G12"/>
  <c r="G13"/>
  <c r="G6"/>
  <c r="H7"/>
  <c r="H8"/>
  <c r="H9"/>
  <c r="H10"/>
  <c r="H11"/>
  <c r="H12"/>
  <c r="H13"/>
  <c r="H6"/>
</calcChain>
</file>

<file path=xl/sharedStrings.xml><?xml version="1.0" encoding="utf-8"?>
<sst xmlns="http://schemas.openxmlformats.org/spreadsheetml/2006/main" count="9" uniqueCount="6">
  <si>
    <t>Procedure:</t>
  </si>
  <si>
    <t>Keyence</t>
  </si>
  <si>
    <t>Encoder</t>
  </si>
  <si>
    <t>time</t>
  </si>
  <si>
    <t>Mitutoyo</t>
  </si>
  <si>
    <t>2. Keep gap the same, take measurements in time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</si>
</sst>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h:mm;@"/>
  </numFmts>
  <fonts count="4">
    <font>
      <sz val="10"/>
      <name val="Arial"/>
    </font>
    <font>
      <sz val="8"/>
      <name val="Arial"/>
    </font>
    <font>
      <sz val="10"/>
      <name val="Arial"/>
      <family val="2"/>
    </font>
    <font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0" fontId="0" fillId="0" borderId="0" xfId="0" applyNumberFormat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0" fontId="3" fillId="0" borderId="0" xfId="0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Gap sensor comparison</a:t>
            </a:r>
          </a:p>
        </c:rich>
      </c:tx>
      <c:layout>
        <c:manualLayout>
          <c:xMode val="edge"/>
          <c:yMode val="edge"/>
          <c:x val="0.28393044619422581"/>
          <c:y val="2.7777777777777811E-2"/>
        </c:manualLayout>
      </c:layout>
    </c:title>
    <c:plotArea>
      <c:layout/>
      <c:lineChart>
        <c:grouping val="standard"/>
        <c:ser>
          <c:idx val="0"/>
          <c:order val="0"/>
          <c:tx>
            <c:v>Mitutoyo</c:v>
          </c:tx>
          <c:spPr>
            <a:ln w="12700">
              <a:prstDash val="dash"/>
            </a:ln>
          </c:spPr>
          <c:marker>
            <c:symbol val="diamond"/>
            <c:size val="4"/>
          </c:marker>
          <c:cat>
            <c:numRef>
              <c:f>Sheet1!$A$6:$A$15</c:f>
              <c:numCache>
                <c:formatCode>h:mm;@</c:formatCode>
                <c:ptCount val="10"/>
                <c:pt idx="0">
                  <c:v>0.57291666666666663</c:v>
                </c:pt>
                <c:pt idx="1">
                  <c:v>0.59375</c:v>
                </c:pt>
                <c:pt idx="2">
                  <c:v>0.67013888888888884</c:v>
                </c:pt>
                <c:pt idx="3">
                  <c:v>0.34722222222222227</c:v>
                </c:pt>
                <c:pt idx="4">
                  <c:v>0.40277777777777773</c:v>
                </c:pt>
                <c:pt idx="5">
                  <c:v>0.59722222222222221</c:v>
                </c:pt>
                <c:pt idx="6">
                  <c:v>0.70833333333333337</c:v>
                </c:pt>
                <c:pt idx="7">
                  <c:v>0.3611111111111111</c:v>
                </c:pt>
                <c:pt idx="8" formatCode="h:mm">
                  <c:v>0.69444444444444453</c:v>
                </c:pt>
                <c:pt idx="9" formatCode="h:mm">
                  <c:v>0.36805555555555558</c:v>
                </c:pt>
              </c:numCache>
            </c:numRef>
          </c:cat>
          <c:val>
            <c:numRef>
              <c:f>Sheet1!$F$6:$F$15</c:f>
              <c:numCache>
                <c:formatCode>0.0000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-0.5</c:v>
                </c:pt>
                <c:pt idx="8">
                  <c:v>-0.5</c:v>
                </c:pt>
                <c:pt idx="9">
                  <c:v>-1.5</c:v>
                </c:pt>
              </c:numCache>
            </c:numRef>
          </c:val>
        </c:ser>
        <c:ser>
          <c:idx val="1"/>
          <c:order val="1"/>
          <c:tx>
            <c:v>Keyence</c:v>
          </c:tx>
          <c:spPr>
            <a:ln w="12700"/>
          </c:spPr>
          <c:marker>
            <c:symbol val="square"/>
            <c:size val="4"/>
            <c:spPr>
              <a:ln w="3175"/>
            </c:spPr>
          </c:marker>
          <c:cat>
            <c:numRef>
              <c:f>Sheet1!$A$6:$A$15</c:f>
              <c:numCache>
                <c:formatCode>h:mm;@</c:formatCode>
                <c:ptCount val="10"/>
                <c:pt idx="0">
                  <c:v>0.57291666666666663</c:v>
                </c:pt>
                <c:pt idx="1">
                  <c:v>0.59375</c:v>
                </c:pt>
                <c:pt idx="2">
                  <c:v>0.67013888888888884</c:v>
                </c:pt>
                <c:pt idx="3">
                  <c:v>0.34722222222222227</c:v>
                </c:pt>
                <c:pt idx="4">
                  <c:v>0.40277777777777773</c:v>
                </c:pt>
                <c:pt idx="5">
                  <c:v>0.59722222222222221</c:v>
                </c:pt>
                <c:pt idx="6">
                  <c:v>0.70833333333333337</c:v>
                </c:pt>
                <c:pt idx="7">
                  <c:v>0.3611111111111111</c:v>
                </c:pt>
                <c:pt idx="8" formatCode="h:mm">
                  <c:v>0.69444444444444453</c:v>
                </c:pt>
                <c:pt idx="9" formatCode="h:mm">
                  <c:v>0.36805555555555558</c:v>
                </c:pt>
              </c:numCache>
            </c:numRef>
          </c:cat>
          <c:val>
            <c:numRef>
              <c:f>Sheet1!$G$6:$G$15</c:f>
              <c:numCache>
                <c:formatCode>0.0000</c:formatCode>
                <c:ptCount val="10"/>
                <c:pt idx="0">
                  <c:v>0</c:v>
                </c:pt>
                <c:pt idx="1">
                  <c:v>0.3</c:v>
                </c:pt>
                <c:pt idx="2">
                  <c:v>0.2</c:v>
                </c:pt>
                <c:pt idx="3">
                  <c:v>3</c:v>
                </c:pt>
                <c:pt idx="4">
                  <c:v>3</c:v>
                </c:pt>
                <c:pt idx="5">
                  <c:v>2.8</c:v>
                </c:pt>
                <c:pt idx="6">
                  <c:v>2.8</c:v>
                </c:pt>
                <c:pt idx="7">
                  <c:v>2</c:v>
                </c:pt>
                <c:pt idx="8">
                  <c:v>1.8</c:v>
                </c:pt>
                <c:pt idx="9">
                  <c:v>-0.5</c:v>
                </c:pt>
              </c:numCache>
            </c:numRef>
          </c:val>
        </c:ser>
        <c:ser>
          <c:idx val="2"/>
          <c:order val="2"/>
          <c:tx>
            <c:v>Encoder</c:v>
          </c:tx>
          <c:spPr>
            <a:ln w="12700">
              <a:prstDash val="dashDot"/>
            </a:ln>
          </c:spPr>
          <c:marker>
            <c:symbol val="triangle"/>
            <c:size val="4"/>
          </c:marker>
          <c:cat>
            <c:numRef>
              <c:f>Sheet1!$A$6:$A$15</c:f>
              <c:numCache>
                <c:formatCode>h:mm;@</c:formatCode>
                <c:ptCount val="10"/>
                <c:pt idx="0">
                  <c:v>0.57291666666666663</c:v>
                </c:pt>
                <c:pt idx="1">
                  <c:v>0.59375</c:v>
                </c:pt>
                <c:pt idx="2">
                  <c:v>0.67013888888888884</c:v>
                </c:pt>
                <c:pt idx="3">
                  <c:v>0.34722222222222227</c:v>
                </c:pt>
                <c:pt idx="4">
                  <c:v>0.40277777777777773</c:v>
                </c:pt>
                <c:pt idx="5">
                  <c:v>0.59722222222222221</c:v>
                </c:pt>
                <c:pt idx="6">
                  <c:v>0.70833333333333337</c:v>
                </c:pt>
                <c:pt idx="7">
                  <c:v>0.3611111111111111</c:v>
                </c:pt>
                <c:pt idx="8" formatCode="h:mm">
                  <c:v>0.69444444444444453</c:v>
                </c:pt>
                <c:pt idx="9" formatCode="h:mm">
                  <c:v>0.36805555555555558</c:v>
                </c:pt>
              </c:numCache>
            </c:numRef>
          </c:cat>
          <c:val>
            <c:numRef>
              <c:f>Sheet1!$H$6:$H$15</c:f>
              <c:numCache>
                <c:formatCode>0.0000</c:formatCode>
                <c:ptCount val="10"/>
                <c:pt idx="0">
                  <c:v>0</c:v>
                </c:pt>
                <c:pt idx="1">
                  <c:v>-0.90000000000145519</c:v>
                </c:pt>
                <c:pt idx="2">
                  <c:v>-1.1000000000009891</c:v>
                </c:pt>
                <c:pt idx="3">
                  <c:v>-0.14999999999787406</c:v>
                </c:pt>
                <c:pt idx="4">
                  <c:v>-0.14999999999787406</c:v>
                </c:pt>
                <c:pt idx="5">
                  <c:v>-5.0000000001659828E-2</c:v>
                </c:pt>
                <c:pt idx="6">
                  <c:v>5.0000000001659828E-2</c:v>
                </c:pt>
                <c:pt idx="7">
                  <c:v>0.4500000000007276</c:v>
                </c:pt>
                <c:pt idx="8">
                  <c:v>0.70000000000192131</c:v>
                </c:pt>
                <c:pt idx="9">
                  <c:v>0.4500000000007276</c:v>
                </c:pt>
              </c:numCache>
            </c:numRef>
          </c:val>
        </c:ser>
        <c:marker val="1"/>
        <c:axId val="78951168"/>
        <c:axId val="78953472"/>
      </c:lineChart>
      <c:catAx>
        <c:axId val="7895116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/>
        </c:title>
        <c:numFmt formatCode="h:mm;@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8953472"/>
        <c:crossesAt val="-4"/>
        <c:auto val="1"/>
        <c:lblAlgn val="ctr"/>
        <c:lblOffset val="100"/>
      </c:catAx>
      <c:valAx>
        <c:axId val="78953472"/>
        <c:scaling>
          <c:orientation val="minMax"/>
          <c:max val="4"/>
          <c:min val="-4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  <c:layout/>
        </c:title>
        <c:numFmt formatCode="0.0000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89511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20</xdr:row>
      <xdr:rowOff>28575</xdr:rowOff>
    </xdr:from>
    <xdr:to>
      <xdr:col>10</xdr:col>
      <xdr:colOff>409575</xdr:colOff>
      <xdr:row>37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428625</xdr:colOff>
      <xdr:row>22</xdr:row>
      <xdr:rowOff>152400</xdr:rowOff>
    </xdr:from>
    <xdr:ext cx="798552" cy="264560"/>
    <xdr:sp macro="" textlink="">
      <xdr:nvSpPr>
        <xdr:cNvPr id="4" name="TextBox 3"/>
        <xdr:cNvSpPr txBox="1"/>
      </xdr:nvSpPr>
      <xdr:spPr>
        <a:xfrm>
          <a:off x="5305425" y="3714750"/>
          <a:ext cx="7985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/>
            <a:t>Over</a:t>
          </a:r>
          <a:r>
            <a:rPr lang="en-US" sz="1100"/>
            <a:t> </a:t>
          </a:r>
          <a:r>
            <a:rPr lang="en-US" sz="800"/>
            <a:t>weekend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0.68333</cdr:x>
      <cdr:y>0.1875</cdr:y>
    </cdr:from>
    <cdr:to>
      <cdr:x>0.87292</cdr:x>
      <cdr:y>0.38542</cdr:y>
    </cdr:to>
    <cdr:sp macro="" textlink="">
      <cdr:nvSpPr>
        <cdr:cNvPr id="2" name="Line Callout 1 (Accent Bar) 1"/>
        <cdr:cNvSpPr/>
      </cdr:nvSpPr>
      <cdr:spPr>
        <a:xfrm xmlns:a="http://schemas.openxmlformats.org/drawingml/2006/main">
          <a:off x="3124200" y="514350"/>
          <a:ext cx="866775" cy="542925"/>
        </a:xfrm>
        <a:prstGeom xmlns:a="http://schemas.openxmlformats.org/drawingml/2006/main" prst="accentCallout1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0.7375</cdr:x>
      <cdr:y>0.19097</cdr:y>
    </cdr:from>
    <cdr:to>
      <cdr:x>0.875</cdr:x>
      <cdr:y>0.25764</cdr:y>
    </cdr:to>
    <cdr:sp macro="" textlink="">
      <cdr:nvSpPr>
        <cdr:cNvPr id="4" name="Line Callout 1 (No Border) 3" descr="Over weekend"/>
        <cdr:cNvSpPr/>
      </cdr:nvSpPr>
      <cdr:spPr>
        <a:xfrm xmlns:a="http://schemas.openxmlformats.org/drawingml/2006/main">
          <a:off x="3371850" y="523875"/>
          <a:ext cx="628650" cy="182880"/>
        </a:xfrm>
        <a:prstGeom xmlns:a="http://schemas.openxmlformats.org/drawingml/2006/main" prst="callout1">
          <a:avLst>
            <a:gd name="adj1" fmla="val 64827"/>
            <a:gd name="adj2" fmla="val 7948"/>
            <a:gd name="adj3" fmla="val 284375"/>
            <a:gd name="adj4" fmla="val -41363"/>
          </a:avLst>
        </a:prstGeom>
        <a:noFill xmlns:a="http://schemas.openxmlformats.org/drawingml/2006/main"/>
        <a:ln xmlns:a="http://schemas.openxmlformats.org/drawingml/2006/main" w="3175">
          <a:solidFill>
            <a:sysClr val="windowText" lastClr="000000"/>
          </a:solidFill>
          <a:headEnd type="none" w="med" len="med"/>
          <a:tailEnd type="arrow" w="med" len="med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800"/>
            <a:t>Over weekend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1"/>
  <sheetViews>
    <sheetView tabSelected="1" workbookViewId="0">
      <selection activeCell="D4" sqref="D4"/>
    </sheetView>
  </sheetViews>
  <sheetFormatPr defaultRowHeight="12.75"/>
  <sheetData>
    <row r="2" spans="1:8">
      <c r="A2" t="s">
        <v>0</v>
      </c>
      <c r="C2" s="3" t="s">
        <v>5</v>
      </c>
    </row>
    <row r="3" spans="1:8">
      <c r="A3" s="3"/>
    </row>
    <row r="4" spans="1:8">
      <c r="A4" t="s">
        <v>3</v>
      </c>
      <c r="B4" t="s">
        <v>4</v>
      </c>
      <c r="C4" t="s">
        <v>1</v>
      </c>
      <c r="D4" t="s">
        <v>2</v>
      </c>
      <c r="F4" t="s">
        <v>4</v>
      </c>
      <c r="G4" t="s">
        <v>1</v>
      </c>
      <c r="H4" t="s">
        <v>2</v>
      </c>
    </row>
    <row r="5" spans="1:8">
      <c r="D5" s="5"/>
      <c r="G5" s="3"/>
    </row>
    <row r="6" spans="1:8">
      <c r="A6" s="7">
        <v>0.57291666666666663</v>
      </c>
      <c r="B6" s="4">
        <v>-5.0000000000000001E-4</v>
      </c>
      <c r="C6" s="4">
        <v>0</v>
      </c>
      <c r="D6" s="4">
        <v>35.6008</v>
      </c>
      <c r="F6" s="6">
        <f>(B6+0.0005)*1000</f>
        <v>0</v>
      </c>
      <c r="G6" s="6">
        <f>(C6-0)*1000</f>
        <v>0</v>
      </c>
      <c r="H6" s="6">
        <f>(D6-35.6008)*1000</f>
        <v>0</v>
      </c>
    </row>
    <row r="7" spans="1:8">
      <c r="A7" s="7">
        <v>0.59375</v>
      </c>
      <c r="B7" s="4">
        <v>-5.0000000000000001E-4</v>
      </c>
      <c r="C7" s="4">
        <v>2.9999999999999997E-4</v>
      </c>
      <c r="D7" s="4">
        <v>35.599899999999998</v>
      </c>
      <c r="F7" s="6">
        <f t="shared" ref="F7:F15" si="0">(B7+0.0005)*1000</f>
        <v>0</v>
      </c>
      <c r="G7" s="6">
        <f t="shared" ref="G7:G15" si="1">(C7-0)*1000</f>
        <v>0.3</v>
      </c>
      <c r="H7" s="6">
        <f t="shared" ref="H7:H15" si="2">(D7-35.6008)*1000</f>
        <v>-0.90000000000145519</v>
      </c>
    </row>
    <row r="8" spans="1:8">
      <c r="A8" s="7">
        <v>0.67013888888888884</v>
      </c>
      <c r="B8" s="4">
        <v>-1E-3</v>
      </c>
      <c r="C8" s="4">
        <v>2.0000000000000001E-4</v>
      </c>
      <c r="D8" s="4">
        <v>35.599699999999999</v>
      </c>
      <c r="F8" s="6">
        <f t="shared" si="0"/>
        <v>-0.5</v>
      </c>
      <c r="G8" s="6">
        <f t="shared" si="1"/>
        <v>0.2</v>
      </c>
      <c r="H8" s="6">
        <f t="shared" si="2"/>
        <v>-1.1000000000009891</v>
      </c>
    </row>
    <row r="9" spans="1:8">
      <c r="A9" s="8">
        <v>0.34722222222222227</v>
      </c>
      <c r="B9" s="4">
        <v>-5.0000000000000001E-4</v>
      </c>
      <c r="C9" s="4">
        <v>3.0000000000000001E-3</v>
      </c>
      <c r="D9" s="4">
        <v>35.600650000000002</v>
      </c>
      <c r="F9" s="6">
        <f t="shared" si="0"/>
        <v>0</v>
      </c>
      <c r="G9" s="6">
        <f t="shared" si="1"/>
        <v>3</v>
      </c>
      <c r="H9" s="6">
        <f t="shared" si="2"/>
        <v>-0.14999999999787406</v>
      </c>
    </row>
    <row r="10" spans="1:8">
      <c r="A10" s="8">
        <v>0.40277777777777773</v>
      </c>
      <c r="B10" s="4">
        <v>-5.0000000000000001E-4</v>
      </c>
      <c r="C10" s="4">
        <v>3.0000000000000001E-3</v>
      </c>
      <c r="D10" s="4">
        <v>35.600650000000002</v>
      </c>
      <c r="F10" s="6">
        <f t="shared" si="0"/>
        <v>0</v>
      </c>
      <c r="G10" s="6">
        <f t="shared" si="1"/>
        <v>3</v>
      </c>
      <c r="H10" s="6">
        <f t="shared" si="2"/>
        <v>-0.14999999999787406</v>
      </c>
    </row>
    <row r="11" spans="1:8">
      <c r="A11" s="7">
        <v>0.59722222222222221</v>
      </c>
      <c r="B11" s="4">
        <v>-5.0000000000000001E-4</v>
      </c>
      <c r="C11" s="4">
        <v>2.8E-3</v>
      </c>
      <c r="D11" s="4">
        <v>35.600749999999998</v>
      </c>
      <c r="F11" s="6">
        <f t="shared" si="0"/>
        <v>0</v>
      </c>
      <c r="G11" s="6">
        <f t="shared" si="1"/>
        <v>2.8</v>
      </c>
      <c r="H11" s="6">
        <f t="shared" si="2"/>
        <v>-5.0000000001659828E-2</v>
      </c>
    </row>
    <row r="12" spans="1:8">
      <c r="A12" s="7">
        <v>0.70833333333333337</v>
      </c>
      <c r="B12" s="4">
        <v>-5.0000000000000001E-4</v>
      </c>
      <c r="C12" s="4">
        <v>2.8E-3</v>
      </c>
      <c r="D12" s="4">
        <v>35.600850000000001</v>
      </c>
      <c r="F12" s="6">
        <f t="shared" si="0"/>
        <v>0</v>
      </c>
      <c r="G12" s="6">
        <f t="shared" si="1"/>
        <v>2.8</v>
      </c>
      <c r="H12" s="6">
        <f t="shared" si="2"/>
        <v>5.0000000001659828E-2</v>
      </c>
    </row>
    <row r="13" spans="1:8">
      <c r="A13" s="8">
        <v>0.3611111111111111</v>
      </c>
      <c r="B13" s="4">
        <v>-1E-3</v>
      </c>
      <c r="C13" s="4">
        <v>2E-3</v>
      </c>
      <c r="D13" s="4">
        <v>35.60125</v>
      </c>
      <c r="F13" s="6">
        <f t="shared" si="0"/>
        <v>-0.5</v>
      </c>
      <c r="G13" s="6">
        <f t="shared" si="1"/>
        <v>2</v>
      </c>
      <c r="H13" s="6">
        <f t="shared" si="2"/>
        <v>0.4500000000007276</v>
      </c>
    </row>
    <row r="14" spans="1:8">
      <c r="A14" s="1">
        <v>0.69444444444444453</v>
      </c>
      <c r="B14" s="4">
        <v>-1E-3</v>
      </c>
      <c r="C14" s="4">
        <v>1.8E-3</v>
      </c>
      <c r="D14" s="4">
        <v>35.601500000000001</v>
      </c>
      <c r="F14" s="6">
        <f t="shared" si="0"/>
        <v>-0.5</v>
      </c>
      <c r="G14" s="6">
        <f t="shared" si="1"/>
        <v>1.8</v>
      </c>
      <c r="H14" s="6">
        <f t="shared" si="2"/>
        <v>0.70000000000192131</v>
      </c>
    </row>
    <row r="15" spans="1:8">
      <c r="A15" s="1">
        <v>0.36805555555555558</v>
      </c>
      <c r="B15" s="4">
        <v>-2E-3</v>
      </c>
      <c r="C15" s="4">
        <v>-5.0000000000000001E-4</v>
      </c>
      <c r="D15" s="4">
        <v>35.60125</v>
      </c>
      <c r="F15" s="6">
        <f t="shared" si="0"/>
        <v>-1.5</v>
      </c>
      <c r="G15" s="6">
        <f t="shared" si="1"/>
        <v>-0.5</v>
      </c>
      <c r="H15" s="6">
        <f t="shared" si="2"/>
        <v>0.4500000000007276</v>
      </c>
    </row>
    <row r="17" spans="1:9">
      <c r="A17" s="1"/>
      <c r="B17" s="4">
        <f>AVERAGE(B6:B15)</f>
        <v>-8.0000000000000004E-4</v>
      </c>
      <c r="C17" s="4">
        <f>AVERAGE(C6:C15)</f>
        <v>1.5400000000000001E-3</v>
      </c>
      <c r="D17" s="4">
        <f>AVERAGE(D6:D15)</f>
        <v>35.600729999999999</v>
      </c>
    </row>
    <row r="18" spans="1:9">
      <c r="A18" s="1"/>
      <c r="B18" s="4"/>
      <c r="C18" s="4"/>
      <c r="D18" s="2"/>
    </row>
    <row r="19" spans="1:9">
      <c r="A19" s="1"/>
      <c r="B19" s="4"/>
      <c r="C19" s="4"/>
      <c r="D19" s="2"/>
    </row>
    <row r="20" spans="1:9">
      <c r="A20" s="1"/>
      <c r="B20" s="4"/>
      <c r="C20" s="4"/>
      <c r="D20" s="2"/>
    </row>
    <row r="21" spans="1:9">
      <c r="A21" s="1"/>
      <c r="B21" s="4"/>
      <c r="C21" s="4"/>
      <c r="D21" s="2"/>
      <c r="G21" s="3"/>
    </row>
    <row r="22" spans="1:9">
      <c r="A22" s="1"/>
      <c r="B22" s="4"/>
      <c r="C22" s="4"/>
      <c r="D22" s="2"/>
    </row>
    <row r="23" spans="1:9">
      <c r="A23" s="1"/>
      <c r="B23" s="4"/>
      <c r="C23" s="4"/>
      <c r="D23" s="2"/>
    </row>
    <row r="24" spans="1:9">
      <c r="B24" s="4"/>
      <c r="C24" s="4"/>
      <c r="D24" s="2"/>
      <c r="G24" s="3"/>
    </row>
    <row r="25" spans="1:9">
      <c r="A25" s="1"/>
      <c r="B25" s="4"/>
      <c r="C25" s="4"/>
      <c r="D25" s="2"/>
      <c r="I25" s="3"/>
    </row>
    <row r="26" spans="1:9">
      <c r="A26" s="1"/>
      <c r="B26" s="4"/>
      <c r="C26" s="4"/>
      <c r="D26" s="2"/>
    </row>
    <row r="27" spans="1:9">
      <c r="A27" s="1"/>
      <c r="B27" s="4"/>
      <c r="C27" s="4"/>
      <c r="D27" s="2"/>
      <c r="G27" s="3"/>
    </row>
    <row r="28" spans="1:9">
      <c r="A28" s="1"/>
      <c r="B28" s="4"/>
      <c r="C28" s="4"/>
      <c r="D28" s="2"/>
    </row>
    <row r="29" spans="1:9">
      <c r="A29" s="3"/>
      <c r="B29" s="4"/>
      <c r="C29" s="4"/>
      <c r="D29" s="2"/>
    </row>
    <row r="30" spans="1:9">
      <c r="A30" s="1"/>
      <c r="B30" s="4"/>
      <c r="C30" s="4"/>
      <c r="D30" s="2"/>
    </row>
    <row r="31" spans="1:9">
      <c r="A31" s="3"/>
      <c r="B31" s="4"/>
      <c r="C31" s="4"/>
      <c r="D31" s="2"/>
      <c r="G31" s="3"/>
    </row>
    <row r="33" spans="1:7">
      <c r="A33" s="3"/>
    </row>
    <row r="35" spans="1:7">
      <c r="A35" s="3"/>
      <c r="B35" s="4"/>
      <c r="C35" s="4"/>
      <c r="D35" s="2"/>
      <c r="G35" s="3"/>
    </row>
    <row r="36" spans="1:7">
      <c r="A36" s="1"/>
      <c r="B36" s="4"/>
      <c r="C36" s="4"/>
      <c r="D36" s="2"/>
      <c r="G36" s="3"/>
    </row>
    <row r="37" spans="1:7">
      <c r="A37" s="1"/>
      <c r="B37" s="4"/>
      <c r="C37" s="4"/>
      <c r="D37" s="2"/>
      <c r="G37" s="3"/>
    </row>
    <row r="38" spans="1:7">
      <c r="A38" s="1"/>
      <c r="B38" s="4"/>
      <c r="C38" s="4"/>
      <c r="D38" s="2"/>
      <c r="G38" s="3"/>
    </row>
    <row r="39" spans="1:7">
      <c r="A39" s="1"/>
      <c r="B39" s="4"/>
      <c r="C39" s="4"/>
      <c r="D39" s="2"/>
      <c r="G39" s="3"/>
    </row>
    <row r="40" spans="1:7">
      <c r="A40" s="1"/>
      <c r="B40" s="4"/>
      <c r="C40" s="4"/>
      <c r="D40" s="2"/>
      <c r="G40" s="3"/>
    </row>
    <row r="41" spans="1:7">
      <c r="A41" s="1"/>
      <c r="B41" s="4"/>
      <c r="C41" s="4"/>
      <c r="D41" s="2"/>
      <c r="G41" s="3"/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SLAC</cp:lastModifiedBy>
  <cp:lastPrinted>2010-11-12T19:20:57Z</cp:lastPrinted>
  <dcterms:created xsi:type="dcterms:W3CDTF">2007-12-17T20:18:10Z</dcterms:created>
  <dcterms:modified xsi:type="dcterms:W3CDTF">2011-05-31T21:38:20Z</dcterms:modified>
</cp:coreProperties>
</file>