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6" i="1" l="1"/>
  <c r="N36" i="1"/>
  <c r="O35" i="1"/>
  <c r="N35" i="1"/>
  <c r="O27" i="1"/>
  <c r="N27" i="1"/>
  <c r="O26" i="1"/>
  <c r="N26" i="1"/>
  <c r="O18" i="1"/>
  <c r="O17" i="1"/>
  <c r="N18" i="1"/>
  <c r="N17" i="1"/>
  <c r="E17" i="1"/>
  <c r="F17" i="1"/>
  <c r="F18" i="1"/>
  <c r="E18" i="1"/>
  <c r="E26" i="1"/>
  <c r="F26" i="1"/>
  <c r="E28" i="1"/>
  <c r="F28" i="1"/>
  <c r="E36" i="1"/>
  <c r="E37" i="1"/>
  <c r="F36" i="1"/>
  <c r="F37" i="1"/>
  <c r="F35" i="1"/>
  <c r="E35" i="1"/>
  <c r="F27" i="1"/>
  <c r="E27" i="1"/>
  <c r="F19" i="1"/>
  <c r="E19" i="1"/>
  <c r="P35" i="1" l="1"/>
  <c r="P26" i="1"/>
  <c r="P27" i="1"/>
  <c r="P17" i="1"/>
  <c r="P18" i="1"/>
  <c r="P36" i="1"/>
</calcChain>
</file>

<file path=xl/sharedStrings.xml><?xml version="1.0" encoding="utf-8"?>
<sst xmlns="http://schemas.openxmlformats.org/spreadsheetml/2006/main" count="48" uniqueCount="16">
  <si>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</si>
  <si>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</si>
  <si>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</si>
  <si>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</si>
  <si>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</si>
  <si>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</si>
  <si>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</si>
  <si>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</si>
  <si>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</si>
  <si>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</si>
  <si>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</si>
  <si>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</si>
  <si>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t>Pitch</t>
  </si>
  <si>
    <t>Yaw</t>
  </si>
  <si>
    <t>Roll</t>
  </si>
  <si>
    <r>
      <t>∆</t>
    </r>
    <r>
      <rPr>
        <vertAlign val="subscript"/>
        <sz val="11"/>
        <color theme="1"/>
        <rFont val="Broadway"/>
        <family val="5"/>
      </rPr>
      <t>119-120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</si>
</sst>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57675" y="4343400"/>
          <a:ext cx="2057400" cy="11374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6549467">
            <a:off x="3629025" y="1181101"/>
            <a:ext cx="523875" cy="552450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321863</xdr:colOff>
      <xdr:row>13</xdr:row>
      <xdr:rowOff>59141</xdr:rowOff>
    </xdr:from>
    <xdr:to>
      <xdr:col>8</xdr:col>
      <xdr:colOff>236138</xdr:colOff>
      <xdr:row>16</xdr:row>
      <xdr:rowOff>40091</xdr:rowOff>
    </xdr:to>
    <xdr:sp macro="" textlink="">
      <xdr:nvSpPr>
        <xdr:cNvPr id="36" name="Arc 35"/>
        <xdr:cNvSpPr/>
      </xdr:nvSpPr>
      <xdr:spPr>
        <a:xfrm rot="11149467">
          <a:off x="4589063" y="2583266"/>
          <a:ext cx="523875" cy="55245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431646</xdr:colOff>
      <xdr:row>34</xdr:row>
      <xdr:rowOff>17920</xdr:rowOff>
    </xdr:from>
    <xdr:to>
      <xdr:col>8</xdr:col>
      <xdr:colOff>330353</xdr:colOff>
      <xdr:row>37</xdr:row>
      <xdr:rowOff>172580</xdr:rowOff>
    </xdr:to>
    <xdr:sp macro="" textlink="">
      <xdr:nvSpPr>
        <xdr:cNvPr id="51" name="Arc 50"/>
        <xdr:cNvSpPr/>
      </xdr:nvSpPr>
      <xdr:spPr>
        <a:xfrm rot="14592545" flipH="1">
          <a:off x="4589920" y="6680046"/>
          <a:ext cx="726160" cy="50830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421097</xdr:colOff>
      <xdr:row>34</xdr:row>
      <xdr:rowOff>33762</xdr:rowOff>
    </xdr:from>
    <xdr:to>
      <xdr:col>9</xdr:col>
      <xdr:colOff>74200</xdr:colOff>
      <xdr:row>36</xdr:row>
      <xdr:rowOff>185312</xdr:rowOff>
    </xdr:to>
    <xdr:sp macro="" textlink="">
      <xdr:nvSpPr>
        <xdr:cNvPr id="52" name="Arc 51"/>
        <xdr:cNvSpPr/>
      </xdr:nvSpPr>
      <xdr:spPr>
        <a:xfrm rot="11956117">
          <a:off x="4688297" y="6558387"/>
          <a:ext cx="872303" cy="5325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56" name="TextBox 55"/>
        <xdr:cNvSpPr txBox="1"/>
      </xdr:nvSpPr>
      <xdr:spPr>
        <a:xfrm>
          <a:off x="4276725" y="67246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7"/>
  <sheetViews>
    <sheetView tabSelected="1" topLeftCell="A7" workbookViewId="0">
      <selection activeCell="O36" sqref="O36"/>
    </sheetView>
  </sheetViews>
  <sheetFormatPr defaultRowHeight="15" x14ac:dyDescent="0.25"/>
  <sheetData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</row>
    <row r="8" spans="1:16" x14ac:dyDescent="0.25">
      <c r="A8" s="1" t="s">
        <v>5</v>
      </c>
      <c r="B8">
        <v>2.2999999999999998</v>
      </c>
      <c r="C8">
        <v>1.6</v>
      </c>
    </row>
    <row r="9" spans="1:16" x14ac:dyDescent="0.25">
      <c r="A9" s="1" t="s">
        <v>6</v>
      </c>
      <c r="B9">
        <v>-1.2</v>
      </c>
      <c r="C9">
        <v>0.2</v>
      </c>
    </row>
    <row r="10" spans="1:16" x14ac:dyDescent="0.25">
      <c r="A10" s="1" t="s">
        <v>7</v>
      </c>
      <c r="B10">
        <v>-0.6</v>
      </c>
      <c r="C10">
        <v>-0.1</v>
      </c>
    </row>
    <row r="13" spans="1:16" x14ac:dyDescent="0.25">
      <c r="A13" s="1" t="s">
        <v>8</v>
      </c>
    </row>
    <row r="14" spans="1:16" x14ac:dyDescent="0.25">
      <c r="E14" s="1" t="s">
        <v>11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15</v>
      </c>
    </row>
    <row r="17" spans="1:16" x14ac:dyDescent="0.25">
      <c r="A17" s="1" t="s">
        <v>5</v>
      </c>
      <c r="B17" s="3">
        <v>18.75</v>
      </c>
      <c r="C17" s="3">
        <v>-86.72</v>
      </c>
      <c r="E17">
        <f>B17-B8</f>
        <v>16.45</v>
      </c>
      <c r="F17">
        <f>C17-C8</f>
        <v>-88.32</v>
      </c>
      <c r="M17" s="1" t="s">
        <v>12</v>
      </c>
      <c r="N17">
        <f>ASIN(-E18/E19/1000)*180/PI()</f>
        <v>-0.20381540042810795</v>
      </c>
      <c r="O17">
        <f>ASIN(-F18/F19/1000)*180/PI()</f>
        <v>-0.22569174844479581</v>
      </c>
      <c r="P17">
        <f>N17-O17</f>
        <v>2.1876348016687863E-2</v>
      </c>
    </row>
    <row r="18" spans="1:16" x14ac:dyDescent="0.25">
      <c r="A18" s="1" t="s">
        <v>6</v>
      </c>
      <c r="B18" s="3">
        <v>-19.29</v>
      </c>
      <c r="C18" s="3">
        <v>-19.809999999999999</v>
      </c>
      <c r="E18">
        <f t="shared" ref="E18:F18" si="0">B18-B9</f>
        <v>-18.09</v>
      </c>
      <c r="F18">
        <f t="shared" si="0"/>
        <v>-20.009999999999998</v>
      </c>
      <c r="M18" s="1" t="s">
        <v>13</v>
      </c>
      <c r="N18">
        <f>ASIN(-E17/E19/1000)*180/PI()</f>
        <v>0.18533787247491373</v>
      </c>
      <c r="O18">
        <f>ASIN(-F17/F19/1000)*180/PI()</f>
        <v>-0.99620429957873657</v>
      </c>
      <c r="P18">
        <f>N18-O18</f>
        <v>1.1815421720536503</v>
      </c>
    </row>
    <row r="19" spans="1:16" x14ac:dyDescent="0.25">
      <c r="A19" s="1" t="s">
        <v>7</v>
      </c>
      <c r="B19" s="3">
        <v>-5.0860000000000003</v>
      </c>
      <c r="C19" s="3">
        <v>-5.08</v>
      </c>
      <c r="E19">
        <f>B19-B10/1000</f>
        <v>-5.0853999999999999</v>
      </c>
      <c r="F19">
        <f>C19-C10/1000</f>
        <v>-5.0799000000000003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x14ac:dyDescent="0.25">
      <c r="A26" s="1" t="s">
        <v>5</v>
      </c>
      <c r="B26" s="3">
        <v>11.33</v>
      </c>
      <c r="C26" s="3">
        <v>29.09</v>
      </c>
      <c r="E26">
        <f>B26-B8</f>
        <v>9.0300000000000011</v>
      </c>
      <c r="F26">
        <f>C26-C8</f>
        <v>27.49</v>
      </c>
      <c r="M26" s="1" t="s">
        <v>12</v>
      </c>
      <c r="N26">
        <f>ASIN(E28/E27/1000)*180/PI()</f>
        <v>6.7935214978253972E-2</v>
      </c>
      <c r="O26">
        <f>ASIN(F28/F27/1000)*180/PI()</f>
        <v>1.49847381958375E-2</v>
      </c>
      <c r="P26">
        <f>N26-O26</f>
        <v>5.2950476782416475E-2</v>
      </c>
    </row>
    <row r="27" spans="1:16" x14ac:dyDescent="0.25">
      <c r="A27" s="1" t="s">
        <v>6</v>
      </c>
      <c r="B27" s="3">
        <v>5.0759999999999996</v>
      </c>
      <c r="C27" s="3">
        <v>5.0856000000000003</v>
      </c>
      <c r="E27">
        <f>B27-B9/1000</f>
        <v>5.0771999999999995</v>
      </c>
      <c r="F27">
        <f>C27-C9/1000</f>
        <v>5.0853999999999999</v>
      </c>
      <c r="M27" s="1" t="s">
        <v>14</v>
      </c>
      <c r="N27">
        <f>ASIN(E26/E27/1000)*180/PI()</f>
        <v>0.10190285231366079</v>
      </c>
      <c r="O27">
        <f>ASIN(F26/F27/1000)*180/PI()</f>
        <v>0.30972365001742236</v>
      </c>
      <c r="P27">
        <f>N27-O27</f>
        <v>-0.20782079770376155</v>
      </c>
    </row>
    <row r="28" spans="1:16" x14ac:dyDescent="0.25">
      <c r="A28" s="1" t="s">
        <v>7</v>
      </c>
      <c r="B28" s="3">
        <v>5.42</v>
      </c>
      <c r="C28" s="3">
        <v>1.23</v>
      </c>
      <c r="E28">
        <f t="shared" ref="E28:F28" si="1">B28-B10</f>
        <v>6.02</v>
      </c>
      <c r="F28">
        <f t="shared" si="1"/>
        <v>1.33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x14ac:dyDescent="0.25">
      <c r="A35" s="1" t="s">
        <v>5</v>
      </c>
      <c r="B35" s="3">
        <v>-5.0865999999999998</v>
      </c>
      <c r="C35" s="3">
        <v>-5.0819999999999999</v>
      </c>
      <c r="E35">
        <f>B35-B8/1000</f>
        <v>-5.0888999999999998</v>
      </c>
      <c r="F35">
        <f>C35-C8/1000</f>
        <v>-5.0835999999999997</v>
      </c>
      <c r="M35" s="1" t="s">
        <v>13</v>
      </c>
      <c r="N35">
        <f>ASIN(-E37/E35/1000)*180/PI()</f>
        <v>0.22844513479868608</v>
      </c>
      <c r="O35">
        <f>ASIN(-F37/F35/1000)*180/PI()</f>
        <v>-0.14573043274077843</v>
      </c>
      <c r="P35">
        <f>N35-O35</f>
        <v>0.37417556753946452</v>
      </c>
    </row>
    <row r="36" spans="1:16" x14ac:dyDescent="0.25">
      <c r="A36" s="1" t="s">
        <v>6</v>
      </c>
      <c r="B36" s="3">
        <v>160.9</v>
      </c>
      <c r="C36" s="3">
        <v>190.35</v>
      </c>
      <c r="E36">
        <f t="shared" ref="E36:F36" si="2">B36-B9</f>
        <v>162.1</v>
      </c>
      <c r="F36">
        <f t="shared" si="2"/>
        <v>190.15</v>
      </c>
      <c r="M36" s="1" t="s">
        <v>14</v>
      </c>
      <c r="N36">
        <f>ASIN(-E36/E35/1000)*180/PI()</f>
        <v>1.8253880410221714</v>
      </c>
      <c r="O36">
        <f>ASIN(-F36/F35/1000)*180/PI()</f>
        <v>2.1436254949339619</v>
      </c>
      <c r="P36">
        <f>N36-O36</f>
        <v>-0.31823745391179048</v>
      </c>
    </row>
    <row r="37" spans="1:16" x14ac:dyDescent="0.25">
      <c r="A37" s="1" t="s">
        <v>7</v>
      </c>
      <c r="B37" s="3">
        <v>19.690000000000001</v>
      </c>
      <c r="C37" s="3">
        <v>-13.03</v>
      </c>
      <c r="E37">
        <f t="shared" ref="E37:F37" si="3">B37-B10</f>
        <v>20.290000000000003</v>
      </c>
      <c r="F37">
        <f t="shared" si="3"/>
        <v>-12.93</v>
      </c>
    </row>
  </sheetData>
  <pageMargins left="0.7" right="0.7" top="0.75" bottom="0.7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2014-03-06T18:24:07Z</cp:lastPrinted>
  <dcterms:created xsi:type="dcterms:W3CDTF">2014-03-06T16:53:33Z</dcterms:created>
  <dcterms:modified xsi:type="dcterms:W3CDTF">2014-03-11T16:25:13Z</dcterms:modified>
</cp:coreProperties>
</file>