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0" yWindow="300" windowWidth="14655" windowHeight="11730"/>
  </bookViews>
  <sheets>
    <sheet name="Exposure" sheetId="1" r:id="rId1"/>
  </sheets>
  <calcPr calcId="145621"/>
</workbook>
</file>

<file path=xl/calcChain.xml><?xml version="1.0" encoding="utf-8"?>
<calcChain xmlns="http://schemas.openxmlformats.org/spreadsheetml/2006/main">
  <c r="O148" i="1" l="1"/>
  <c r="N148" i="1"/>
  <c r="O141" i="1"/>
  <c r="O142" i="1" s="1"/>
  <c r="O143" i="1" s="1"/>
  <c r="O144" i="1" s="1"/>
  <c r="O145" i="1" s="1"/>
  <c r="O146" i="1" s="1"/>
  <c r="O147" i="1" s="1"/>
  <c r="N141" i="1"/>
  <c r="N142" i="1" s="1"/>
  <c r="N143" i="1" s="1"/>
  <c r="N144" i="1" s="1"/>
  <c r="N145" i="1" s="1"/>
  <c r="N146" i="1" s="1"/>
  <c r="N147" i="1" s="1"/>
  <c r="O140" i="1"/>
  <c r="N140" i="1"/>
  <c r="O138" i="1"/>
  <c r="O139" i="1" s="1"/>
  <c r="N138" i="1"/>
  <c r="N139" i="1" s="1"/>
  <c r="O137" i="1"/>
  <c r="N137" i="1"/>
  <c r="O136" i="1"/>
  <c r="N136" i="1"/>
  <c r="O135" i="1"/>
  <c r="N135" i="1"/>
  <c r="O133" i="1"/>
  <c r="O134" i="1" s="1"/>
  <c r="N133" i="1"/>
  <c r="N134" i="1" s="1"/>
  <c r="O132" i="1"/>
  <c r="N132" i="1"/>
  <c r="O130" i="1"/>
  <c r="O131" i="1" s="1"/>
  <c r="N130" i="1"/>
  <c r="N131" i="1" s="1"/>
  <c r="O129" i="1"/>
  <c r="N129" i="1"/>
  <c r="O127" i="1"/>
  <c r="O128" i="1" s="1"/>
  <c r="N127" i="1"/>
  <c r="N128" i="1" s="1"/>
  <c r="O126" i="1"/>
  <c r="N126" i="1"/>
  <c r="O124" i="1"/>
  <c r="O125" i="1" s="1"/>
  <c r="N124" i="1"/>
  <c r="N125" i="1" s="1"/>
  <c r="O123" i="1"/>
  <c r="N123" i="1"/>
  <c r="O122" i="1"/>
  <c r="N122" i="1"/>
  <c r="O121" i="1"/>
  <c r="N121" i="1"/>
  <c r="O118" i="1"/>
  <c r="O119" i="1" s="1"/>
  <c r="O120" i="1" s="1"/>
  <c r="N118" i="1"/>
  <c r="N119" i="1" s="1"/>
  <c r="N120" i="1" s="1"/>
  <c r="O117" i="1"/>
  <c r="N117" i="1"/>
  <c r="O115" i="1"/>
  <c r="O116" i="1" s="1"/>
  <c r="N115" i="1"/>
  <c r="N116" i="1" s="1"/>
  <c r="O114" i="1"/>
  <c r="N114" i="1"/>
  <c r="O112" i="1"/>
  <c r="O113" i="1" s="1"/>
  <c r="N112" i="1"/>
  <c r="N113" i="1" s="1"/>
  <c r="O111" i="1"/>
  <c r="N111" i="1"/>
  <c r="O108" i="1"/>
  <c r="O109" i="1" s="1"/>
  <c r="O110" i="1" s="1"/>
  <c r="N108" i="1"/>
  <c r="N109" i="1" s="1"/>
  <c r="N110" i="1" s="1"/>
  <c r="O107" i="1"/>
  <c r="N107" i="1"/>
  <c r="O106" i="1"/>
  <c r="N106" i="1"/>
  <c r="O104" i="1"/>
  <c r="O105" i="1" s="1"/>
  <c r="N104" i="1"/>
  <c r="N105" i="1" s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4" i="1"/>
  <c r="O95" i="1" s="1"/>
  <c r="O96" i="1" s="1"/>
  <c r="N94" i="1"/>
  <c r="N95" i="1" s="1"/>
  <c r="N96" i="1" s="1"/>
  <c r="O93" i="1"/>
  <c r="N93" i="1"/>
  <c r="O92" i="1"/>
  <c r="N92" i="1"/>
  <c r="O91" i="1"/>
  <c r="N91" i="1"/>
  <c r="O88" i="1"/>
  <c r="O89" i="1" s="1"/>
  <c r="O90" i="1" s="1"/>
  <c r="N88" i="1"/>
  <c r="N89" i="1" s="1"/>
  <c r="N90" i="1" s="1"/>
  <c r="O85" i="1"/>
  <c r="O86" i="1" s="1"/>
  <c r="O87" i="1" s="1"/>
  <c r="N85" i="1"/>
  <c r="N86" i="1" s="1"/>
  <c r="N87" i="1" s="1"/>
  <c r="O84" i="1"/>
  <c r="N84" i="1"/>
  <c r="O82" i="1"/>
  <c r="O83" i="1" s="1"/>
  <c r="N82" i="1"/>
  <c r="N83" i="1" s="1"/>
  <c r="O81" i="1"/>
  <c r="N81" i="1"/>
  <c r="O78" i="1"/>
  <c r="O79" i="1" s="1"/>
  <c r="O80" i="1" s="1"/>
  <c r="N78" i="1"/>
  <c r="N79" i="1" s="1"/>
  <c r="N80" i="1" s="1"/>
  <c r="O77" i="1"/>
  <c r="N77" i="1"/>
  <c r="O75" i="1"/>
  <c r="O76" i="1" s="1"/>
  <c r="N75" i="1"/>
  <c r="N76" i="1" s="1"/>
  <c r="O74" i="1"/>
  <c r="N74" i="1"/>
  <c r="O57" i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N57" i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O54" i="1"/>
  <c r="O55" i="1" s="1"/>
  <c r="O56" i="1" s="1"/>
  <c r="N54" i="1"/>
  <c r="N55" i="1" s="1"/>
  <c r="N56" i="1" s="1"/>
  <c r="O50" i="1"/>
  <c r="O51" i="1" s="1"/>
  <c r="O52" i="1" s="1"/>
  <c r="O53" i="1" s="1"/>
  <c r="N50" i="1"/>
  <c r="N51" i="1" s="1"/>
  <c r="N52" i="1" s="1"/>
  <c r="N53" i="1" s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6" i="1"/>
  <c r="O37" i="1" s="1"/>
  <c r="O38" i="1" s="1"/>
  <c r="O39" i="1" s="1"/>
  <c r="N36" i="1"/>
  <c r="N37" i="1" s="1"/>
  <c r="N38" i="1" s="1"/>
  <c r="N39" i="1" s="1"/>
  <c r="O35" i="1"/>
  <c r="N35" i="1"/>
  <c r="O34" i="1"/>
  <c r="N34" i="1"/>
  <c r="O14" i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N14" i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O13" i="1"/>
  <c r="N13" i="1"/>
  <c r="O11" i="1"/>
  <c r="O12" i="1" s="1"/>
  <c r="N11" i="1"/>
  <c r="N12" i="1" s="1"/>
  <c r="O10" i="1"/>
  <c r="N10" i="1"/>
  <c r="O9" i="1"/>
  <c r="N9" i="1"/>
  <c r="O8" i="1"/>
  <c r="N8" i="1"/>
  <c r="O5" i="1"/>
  <c r="O6" i="1" s="1"/>
  <c r="O7" i="1" s="1"/>
  <c r="N5" i="1"/>
  <c r="N6" i="1" s="1"/>
  <c r="N7" i="1" s="1"/>
  <c r="O4" i="1"/>
  <c r="N4" i="1"/>
  <c r="O3" i="1"/>
  <c r="N3" i="1"/>
  <c r="L148" i="1"/>
  <c r="K148" i="1"/>
  <c r="J148" i="1"/>
  <c r="L118" i="1"/>
  <c r="K118" i="1"/>
  <c r="J118" i="1"/>
  <c r="L55" i="1" l="1"/>
  <c r="K55" i="1"/>
  <c r="J55" i="1"/>
  <c r="L86" i="1"/>
  <c r="K86" i="1"/>
  <c r="J86" i="1"/>
  <c r="L51" i="1" l="1"/>
  <c r="K51" i="1"/>
  <c r="J51" i="1"/>
  <c r="K73" i="1"/>
  <c r="K33" i="1"/>
  <c r="K7" i="1"/>
  <c r="K72" i="1"/>
  <c r="K32" i="1"/>
  <c r="K12" i="1"/>
  <c r="K76" i="1"/>
  <c r="K71" i="1"/>
  <c r="K31" i="1"/>
  <c r="K83" i="1"/>
  <c r="K125" i="1"/>
  <c r="K70" i="1"/>
  <c r="K30" i="1"/>
  <c r="K41" i="1"/>
  <c r="K113" i="1"/>
  <c r="K69" i="1"/>
  <c r="K29" i="1"/>
  <c r="K100" i="1"/>
  <c r="K122" i="1"/>
  <c r="K68" i="1"/>
  <c r="K28" i="1"/>
  <c r="K98" i="1"/>
  <c r="K43" i="1"/>
  <c r="K53" i="1"/>
  <c r="K67" i="1"/>
  <c r="K102" i="1"/>
  <c r="K106" i="1"/>
  <c r="K27" i="1"/>
  <c r="K66" i="1"/>
  <c r="K52" i="1"/>
  <c r="K134" i="1"/>
  <c r="K39" i="1"/>
  <c r="K139" i="1"/>
  <c r="K128" i="1"/>
  <c r="K34" i="1"/>
  <c r="K26" i="1"/>
  <c r="K92" i="1"/>
  <c r="K65" i="1"/>
  <c r="K25" i="1"/>
  <c r="K64" i="1"/>
  <c r="K24" i="1"/>
  <c r="K131" i="1"/>
  <c r="K47" i="1"/>
  <c r="K63" i="1"/>
  <c r="K23" i="1"/>
  <c r="K136" i="1"/>
  <c r="K138" i="1"/>
  <c r="K22" i="1"/>
  <c r="K62" i="1"/>
  <c r="K90" i="1"/>
  <c r="K8" i="1"/>
  <c r="K61" i="1"/>
  <c r="K110" i="1"/>
  <c r="K45" i="1"/>
  <c r="K96" i="1"/>
  <c r="K38" i="1"/>
  <c r="K147" i="1"/>
  <c r="K37" i="1"/>
  <c r="K21" i="1"/>
  <c r="K146" i="1"/>
  <c r="K60" i="1"/>
  <c r="K11" i="1"/>
  <c r="K20" i="1"/>
  <c r="K10" i="1"/>
  <c r="K105" i="1"/>
  <c r="K19" i="1"/>
  <c r="K6" i="1"/>
  <c r="K87" i="1"/>
  <c r="K56" i="1"/>
  <c r="K18" i="1"/>
  <c r="K75" i="1"/>
  <c r="K59" i="1"/>
  <c r="K116" i="1"/>
  <c r="K120" i="1"/>
  <c r="K80" i="1"/>
  <c r="K3" i="1"/>
  <c r="K145" i="1"/>
  <c r="K95" i="1"/>
  <c r="K109" i="1"/>
  <c r="K89" i="1"/>
  <c r="K112" i="1"/>
  <c r="K144" i="1"/>
  <c r="K58" i="1"/>
  <c r="K119" i="1"/>
  <c r="K79" i="1"/>
  <c r="K2" i="1"/>
  <c r="K94" i="1"/>
  <c r="K108" i="1"/>
  <c r="K88" i="1"/>
  <c r="K143" i="1"/>
  <c r="K133" i="1"/>
  <c r="K142" i="1"/>
  <c r="K127" i="1"/>
  <c r="K130" i="1"/>
  <c r="K17" i="1"/>
  <c r="K50" i="1"/>
  <c r="K16" i="1"/>
  <c r="K82" i="1"/>
  <c r="K15" i="1"/>
  <c r="K5" i="1"/>
  <c r="K78" i="1"/>
  <c r="K115" i="1"/>
  <c r="K85" i="1"/>
  <c r="K141" i="1"/>
  <c r="K104" i="1"/>
  <c r="K36" i="1"/>
  <c r="K14" i="1"/>
  <c r="K124" i="1"/>
  <c r="K54" i="1"/>
  <c r="K57" i="1"/>
  <c r="J7" i="1"/>
  <c r="J33" i="1"/>
  <c r="J73" i="1"/>
  <c r="J76" i="1"/>
  <c r="J12" i="1"/>
  <c r="J32" i="1"/>
  <c r="J72" i="1"/>
  <c r="J125" i="1"/>
  <c r="J83" i="1"/>
  <c r="J31" i="1"/>
  <c r="J71" i="1"/>
  <c r="J113" i="1"/>
  <c r="J41" i="1"/>
  <c r="J30" i="1"/>
  <c r="J70" i="1"/>
  <c r="J122" i="1"/>
  <c r="J100" i="1"/>
  <c r="J29" i="1"/>
  <c r="J69" i="1"/>
  <c r="J43" i="1"/>
  <c r="J98" i="1"/>
  <c r="J28" i="1"/>
  <c r="J68" i="1"/>
  <c r="J106" i="1"/>
  <c r="J102" i="1"/>
  <c r="J67" i="1"/>
  <c r="J53" i="1"/>
  <c r="J39" i="1"/>
  <c r="J134" i="1"/>
  <c r="J52" i="1"/>
  <c r="J66" i="1"/>
  <c r="J27" i="1"/>
  <c r="J139" i="1"/>
  <c r="J34" i="1"/>
  <c r="J128" i="1"/>
  <c r="J26" i="1"/>
  <c r="J92" i="1"/>
  <c r="J25" i="1"/>
  <c r="J65" i="1"/>
  <c r="J47" i="1"/>
  <c r="J131" i="1"/>
  <c r="J24" i="1"/>
  <c r="J64" i="1"/>
  <c r="J138" i="1"/>
  <c r="J136" i="1"/>
  <c r="J23" i="1"/>
  <c r="J63" i="1"/>
  <c r="J8" i="1"/>
  <c r="J90" i="1"/>
  <c r="J62" i="1"/>
  <c r="J22" i="1"/>
  <c r="J110" i="1"/>
  <c r="J61" i="1"/>
  <c r="J96" i="1"/>
  <c r="J45" i="1"/>
  <c r="J38" i="1"/>
  <c r="J147" i="1"/>
  <c r="J21" i="1"/>
  <c r="J37" i="1"/>
  <c r="J60" i="1"/>
  <c r="J146" i="1"/>
  <c r="J20" i="1"/>
  <c r="J11" i="1"/>
  <c r="J6" i="1"/>
  <c r="J19" i="1"/>
  <c r="J105" i="1"/>
  <c r="J10" i="1"/>
  <c r="J56" i="1"/>
  <c r="J87" i="1"/>
  <c r="J75" i="1"/>
  <c r="J18" i="1"/>
  <c r="J59" i="1"/>
  <c r="J3" i="1"/>
  <c r="J80" i="1"/>
  <c r="J120" i="1"/>
  <c r="J116" i="1"/>
  <c r="J145" i="1"/>
  <c r="J89" i="1"/>
  <c r="J109" i="1"/>
  <c r="J95" i="1"/>
  <c r="J112" i="1"/>
  <c r="J58" i="1"/>
  <c r="J144" i="1"/>
  <c r="J2" i="1"/>
  <c r="J79" i="1"/>
  <c r="J119" i="1"/>
  <c r="J133" i="1"/>
  <c r="J143" i="1"/>
  <c r="J88" i="1"/>
  <c r="J108" i="1"/>
  <c r="J94" i="1"/>
  <c r="J127" i="1"/>
  <c r="J142" i="1"/>
  <c r="J17" i="1"/>
  <c r="J130" i="1"/>
  <c r="J16" i="1"/>
  <c r="J50" i="1"/>
  <c r="J15" i="1"/>
  <c r="J82" i="1"/>
  <c r="J5" i="1"/>
  <c r="J78" i="1"/>
  <c r="J115" i="1"/>
  <c r="J141" i="1"/>
  <c r="J85" i="1"/>
  <c r="J14" i="1"/>
  <c r="J36" i="1"/>
  <c r="J104" i="1"/>
  <c r="J124" i="1"/>
  <c r="J57" i="1"/>
  <c r="L33" i="1"/>
  <c r="L73" i="1"/>
  <c r="L32" i="1"/>
  <c r="L72" i="1"/>
  <c r="L31" i="1"/>
  <c r="L71" i="1"/>
  <c r="L30" i="1"/>
  <c r="L70" i="1"/>
  <c r="L29" i="1"/>
  <c r="L69" i="1"/>
  <c r="L28" i="1"/>
  <c r="L68" i="1"/>
  <c r="L67" i="1"/>
  <c r="L53" i="1"/>
  <c r="L52" i="1"/>
  <c r="L66" i="1"/>
  <c r="L27" i="1"/>
  <c r="L26" i="1"/>
  <c r="L25" i="1"/>
  <c r="L65" i="1"/>
  <c r="L139" i="1"/>
  <c r="L24" i="1"/>
  <c r="L64" i="1"/>
  <c r="L23" i="1"/>
  <c r="L63" i="1"/>
  <c r="L62" i="1"/>
  <c r="L22" i="1"/>
  <c r="L61" i="1"/>
  <c r="L39" i="1"/>
  <c r="L38" i="1"/>
  <c r="L12" i="1"/>
  <c r="L147" i="1"/>
  <c r="L7" i="1"/>
  <c r="L21" i="1"/>
  <c r="L20" i="1"/>
  <c r="L76" i="1"/>
  <c r="L60" i="1"/>
  <c r="L146" i="1"/>
  <c r="L19" i="1"/>
  <c r="L113" i="1"/>
  <c r="L90" i="1"/>
  <c r="L110" i="1"/>
  <c r="L96" i="1"/>
  <c r="L45" i="1"/>
  <c r="L59" i="1"/>
  <c r="L3" i="1"/>
  <c r="L80" i="1"/>
  <c r="L120" i="1"/>
  <c r="L18" i="1"/>
  <c r="L145" i="1"/>
  <c r="L134" i="1"/>
  <c r="L89" i="1"/>
  <c r="L109" i="1"/>
  <c r="L95" i="1"/>
  <c r="L144" i="1"/>
  <c r="L128" i="1"/>
  <c r="L2" i="1"/>
  <c r="L79" i="1"/>
  <c r="L119" i="1"/>
  <c r="L143" i="1"/>
  <c r="L131" i="1"/>
  <c r="L142" i="1"/>
  <c r="L83" i="1"/>
  <c r="L17" i="1"/>
  <c r="L6" i="1"/>
  <c r="L16" i="1"/>
  <c r="L15" i="1"/>
  <c r="L116" i="1"/>
  <c r="L56" i="1"/>
  <c r="L87" i="1"/>
  <c r="L105" i="1"/>
  <c r="L37" i="1"/>
  <c r="L10" i="1"/>
  <c r="L125" i="1"/>
  <c r="L141" i="1"/>
  <c r="L14" i="1"/>
  <c r="L104" i="1"/>
  <c r="L5" i="1"/>
  <c r="L75" i="1"/>
  <c r="L11" i="1"/>
  <c r="L124" i="1"/>
  <c r="L82" i="1"/>
  <c r="L112" i="1"/>
  <c r="L41" i="1"/>
  <c r="L122" i="1"/>
  <c r="L50" i="1"/>
  <c r="L100" i="1"/>
  <c r="L43" i="1"/>
  <c r="L92" i="1"/>
  <c r="L98" i="1"/>
  <c r="L106" i="1"/>
  <c r="L102" i="1"/>
  <c r="L58" i="1"/>
  <c r="L36" i="1"/>
  <c r="L133" i="1"/>
  <c r="L34" i="1"/>
  <c r="L127" i="1"/>
  <c r="L47" i="1"/>
  <c r="L130" i="1"/>
  <c r="L138" i="1"/>
  <c r="L136" i="1"/>
  <c r="L8" i="1"/>
  <c r="L88" i="1"/>
  <c r="L108" i="1"/>
  <c r="L94" i="1"/>
  <c r="L78" i="1"/>
  <c r="L115" i="1"/>
  <c r="L54" i="1"/>
  <c r="L85" i="1"/>
  <c r="L57" i="1"/>
  <c r="J54" i="1"/>
  <c r="N2" i="1" l="1"/>
  <c r="O2" i="1"/>
</calcChain>
</file>

<file path=xl/sharedStrings.xml><?xml version="1.0" encoding="utf-8"?>
<sst xmlns="http://schemas.openxmlformats.org/spreadsheetml/2006/main" count="340" uniqueCount="56">
  <si>
    <t>SN</t>
  </si>
  <si>
    <t>USEG</t>
  </si>
  <si>
    <t>REMOVED @ CHARGE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</si>
  <si>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</si>
  <si>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</si>
  <si>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</si>
  <si>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</si>
  <si>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</si>
  <si>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</si>
  <si>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</si>
  <si>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</si>
  <si>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</si>
  <si>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</si>
  <si>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</si>
  <si>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</si>
  <si>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</si>
  <si>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</si>
  <si>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</si>
  <si>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</si>
  <si>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</si>
  <si>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</si>
  <si>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</si>
  <si>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</si>
  <si>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</si>
  <si>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</si>
  <si>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</si>
  <si>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</si>
  <si>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</si>
  <si>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</si>
  <si>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</si>
  <si>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</si>
  <si>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</si>
  <si>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</si>
  <si>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</si>
  <si>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</si>
  <si>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</si>
  <si>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</si>
  <si>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</si>
  <si>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</si>
  <si>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</si>
  <si>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</si>
  <si>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</si>
  <si>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</si>
  <si>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Days on Girder</t>
  </si>
  <si>
    <t>REMOVED @ ENERGY</t>
  </si>
  <si>
    <t>INSTALLED @ CHARGE</t>
  </si>
  <si>
    <t>INSTALLED @ ENERGY</t>
  </si>
  <si>
    <t>INSTALL DATE</t>
  </si>
  <si>
    <t>REMOVAL DATE</t>
  </si>
  <si>
    <t>X</t>
  </si>
  <si>
    <t>ACC CHARGE (C)</t>
  </si>
  <si>
    <t>ACC ENERGY (J)</t>
  </si>
  <si>
    <t>INI</t>
  </si>
  <si>
    <t>empty</t>
  </si>
  <si>
    <t>SAMPLED CHARGE (C)</t>
  </si>
  <si>
    <t>SAMPLED ENERGY 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</si>
</sst>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000000"/>
    <numFmt numFmtId="165" formatCode="0.0"/>
    <numFmt numFmtId="166" formatCode="0.00000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2" borderId="0" xfId="0" quotePrefix="1" applyFill="1" applyAlignment="1">
      <alignment horizontal="center"/>
    </xf>
    <xf numFmtId="167" fontId="0" fillId="0" borderId="0" xfId="1" applyNumberFormat="1" applyFont="1"/>
    <xf numFmtId="0" fontId="0" fillId="0" borderId="0" xfId="0" quotePrefix="1" applyFill="1" applyAlignment="1">
      <alignment horizontal="center"/>
    </xf>
    <xf numFmtId="0" fontId="0" fillId="0" borderId="0" xfId="0" applyFill="1"/>
    <xf numFmtId="167" fontId="0" fillId="0" borderId="0" xfId="1" applyNumberFormat="1" applyFont="1" applyFill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2" fillId="0" borderId="0" xfId="0" quotePrefix="1" applyFont="1" applyAlignment="1">
      <alignment horizontal="center"/>
    </xf>
    <xf numFmtId="0" fontId="0" fillId="0" borderId="0" xfId="0" quotePrefix="1" applyFont="1" applyFill="1" applyAlignment="1">
      <alignment horizontal="center"/>
    </xf>
    <xf numFmtId="0" fontId="0" fillId="0" borderId="0" xfId="0" quotePrefix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topLeftCell="B1" workbookViewId="0">
      <pane xSplit="6030" ySplit="600" topLeftCell="K1" activePane="bottomRight"/>
      <selection activeCell="H28" sqref="H28"/>
      <selection pane="topRight" activeCell="K1" sqref="K1:K1048576"/>
      <selection pane="bottomLeft" activeCell="E87" sqref="E87"/>
      <selection pane="bottomRight" activeCell="K13" sqref="K13"/>
    </sheetView>
  </sheetViews>
  <sheetFormatPr defaultRowHeight="15" x14ac:dyDescent="0.25"/>
  <cols>
    <col min="1" max="1" width="3.7109375" customWidth="1"/>
    <col min="2" max="3" width="7.5703125" customWidth="1"/>
    <col min="4" max="5" width="19.28515625" customWidth="1"/>
    <col min="6" max="9" width="21.140625" style="3" customWidth="1"/>
    <col min="10" max="10" width="15.28515625" customWidth="1"/>
    <col min="11" max="11" width="20.5703125" style="3" customWidth="1"/>
    <col min="12" max="12" width="20.42578125" customWidth="1"/>
    <col min="13" max="13" width="1.85546875" customWidth="1"/>
    <col min="14" max="15" width="16.140625" style="3" customWidth="1"/>
  </cols>
  <sheetData>
    <row r="1" spans="1:15" s="1" customFormat="1" x14ac:dyDescent="0.25">
      <c r="A1" s="1" t="s">
        <v>52</v>
      </c>
      <c r="B1" s="2" t="s">
        <v>0</v>
      </c>
      <c r="C1" s="2" t="s">
        <v>1</v>
      </c>
      <c r="D1" s="2" t="s">
        <v>47</v>
      </c>
      <c r="E1" s="2" t="s">
        <v>48</v>
      </c>
      <c r="F1" s="2" t="s">
        <v>45</v>
      </c>
      <c r="G1" s="2" t="s">
        <v>46</v>
      </c>
      <c r="H1" s="2" t="s">
        <v>2</v>
      </c>
      <c r="I1" s="2" t="s">
        <v>44</v>
      </c>
      <c r="J1" s="2" t="s">
        <v>43</v>
      </c>
      <c r="K1" s="2" t="s">
        <v>54</v>
      </c>
      <c r="L1" s="2" t="s">
        <v>55</v>
      </c>
      <c r="N1" s="2" t="s">
        <v>50</v>
      </c>
      <c r="O1" s="2" t="s">
        <v>51</v>
      </c>
    </row>
    <row r="2" spans="1:15" x14ac:dyDescent="0.25">
      <c r="B2" s="4" t="s">
        <v>3</v>
      </c>
      <c r="C2" s="4" t="s">
        <v>28</v>
      </c>
      <c r="D2" s="5">
        <v>40647</v>
      </c>
      <c r="E2" s="5">
        <v>40708</v>
      </c>
      <c r="F2" s="14">
        <v>0.21463501066516</v>
      </c>
      <c r="G2" s="15">
        <v>1887425855.5869</v>
      </c>
      <c r="H2" s="14">
        <v>0.21835397640245</v>
      </c>
      <c r="I2" s="15">
        <v>1934615014.9347999</v>
      </c>
      <c r="J2" s="3">
        <f>E2-D2</f>
        <v>61</v>
      </c>
      <c r="K2" s="24">
        <f>H2-F2</f>
        <v>3.7189657372899976E-3</v>
      </c>
      <c r="L2" s="9">
        <f>I2-G2</f>
        <v>47189159.347899914</v>
      </c>
      <c r="N2" s="24">
        <f>IF(K2="","",IF(B2=B1,K2+N1,K2))</f>
        <v>3.7189657372899976E-3</v>
      </c>
      <c r="O2" s="18">
        <f>IF(L2="","",IF(B2=B1,L2+O1,L2))</f>
        <v>47189159.347899914</v>
      </c>
    </row>
    <row r="3" spans="1:15" x14ac:dyDescent="0.25">
      <c r="B3" s="4" t="s">
        <v>3</v>
      </c>
      <c r="C3" s="4" t="s">
        <v>28</v>
      </c>
      <c r="D3" s="5">
        <v>40779</v>
      </c>
      <c r="E3" s="5">
        <v>40848</v>
      </c>
      <c r="F3" s="14">
        <v>0.27293960384667998</v>
      </c>
      <c r="G3" s="15">
        <v>2461661677.7512999</v>
      </c>
      <c r="H3" s="14">
        <v>0.31671745539898</v>
      </c>
      <c r="I3" s="15">
        <v>2969660737.3204002</v>
      </c>
      <c r="J3" s="3">
        <f>E3-D3</f>
        <v>69</v>
      </c>
      <c r="K3" s="24">
        <f>H3-F3</f>
        <v>4.3777851552300018E-2</v>
      </c>
      <c r="L3" s="9">
        <f>I3-G3</f>
        <v>507999059.56910038</v>
      </c>
      <c r="N3" s="24">
        <f t="shared" ref="N3:N66" si="0">IF(K3="","",IF(B3=B2,K3+N2,K3))</f>
        <v>4.7496817289590015E-2</v>
      </c>
      <c r="O3" s="18">
        <f t="shared" ref="O3:O66" si="1">IF(L3="","",IF(B3=B2,L3+O2,L3))</f>
        <v>555188218.91700029</v>
      </c>
    </row>
    <row r="4" spans="1:15" x14ac:dyDescent="0.25">
      <c r="B4" s="4" t="s">
        <v>3</v>
      </c>
      <c r="C4" s="4" t="s">
        <v>35</v>
      </c>
      <c r="D4" s="5">
        <v>40989</v>
      </c>
      <c r="F4" s="14">
        <v>0.39358482865382999</v>
      </c>
      <c r="G4" s="15">
        <v>3852087890.1917</v>
      </c>
      <c r="H4" s="14"/>
      <c r="I4" s="15"/>
      <c r="K4" s="24"/>
      <c r="L4" s="9"/>
      <c r="N4" s="24" t="str">
        <f t="shared" si="0"/>
        <v/>
      </c>
      <c r="O4" s="18" t="str">
        <f t="shared" si="1"/>
        <v/>
      </c>
    </row>
    <row r="5" spans="1:15" x14ac:dyDescent="0.25">
      <c r="A5" s="19" t="s">
        <v>49</v>
      </c>
      <c r="B5" s="4" t="s">
        <v>4</v>
      </c>
      <c r="C5" s="4" t="s">
        <v>3</v>
      </c>
      <c r="D5" s="5">
        <v>40016</v>
      </c>
      <c r="E5" s="5">
        <v>40445</v>
      </c>
      <c r="F5" s="14">
        <v>2.1171915889423999E-2</v>
      </c>
      <c r="G5" s="15">
        <v>239183869.05359</v>
      </c>
      <c r="H5" s="14">
        <v>0.12068855008054</v>
      </c>
      <c r="I5" s="15">
        <v>892164836.15698004</v>
      </c>
      <c r="J5" s="3">
        <f>E5-D5</f>
        <v>429</v>
      </c>
      <c r="K5" s="24">
        <f t="shared" ref="K5:L8" si="2">H5-F5</f>
        <v>9.9516634191116005E-2</v>
      </c>
      <c r="L5" s="9">
        <f t="shared" si="2"/>
        <v>652980967.10338998</v>
      </c>
      <c r="N5" s="24">
        <f t="shared" si="0"/>
        <v>9.9516634191116005E-2</v>
      </c>
      <c r="O5" s="18">
        <f t="shared" si="1"/>
        <v>652980967.10338998</v>
      </c>
    </row>
    <row r="6" spans="1:15" x14ac:dyDescent="0.25">
      <c r="B6" s="4" t="s">
        <v>4</v>
      </c>
      <c r="C6" s="4" t="s">
        <v>3</v>
      </c>
      <c r="D6" s="5">
        <v>40492</v>
      </c>
      <c r="E6" s="5">
        <v>40989</v>
      </c>
      <c r="F6" s="14">
        <v>0.13723534090808001</v>
      </c>
      <c r="G6" s="15">
        <v>1052701763.6057</v>
      </c>
      <c r="H6" s="14">
        <v>0.39358482865382999</v>
      </c>
      <c r="I6" s="15">
        <v>3852087890.1917</v>
      </c>
      <c r="J6" s="3">
        <f>E6-D6</f>
        <v>497</v>
      </c>
      <c r="K6" s="24">
        <f t="shared" si="2"/>
        <v>0.25634948774574995</v>
      </c>
      <c r="L6" s="9">
        <f t="shared" si="2"/>
        <v>2799386126.586</v>
      </c>
      <c r="N6" s="24">
        <f t="shared" si="0"/>
        <v>0.35586612193686595</v>
      </c>
      <c r="O6" s="18">
        <f t="shared" si="1"/>
        <v>3452367093.6893902</v>
      </c>
    </row>
    <row r="7" spans="1:15" x14ac:dyDescent="0.25">
      <c r="B7" s="4" t="s">
        <v>4</v>
      </c>
      <c r="C7" s="4" t="s">
        <v>3</v>
      </c>
      <c r="D7" s="5">
        <v>41017</v>
      </c>
      <c r="E7" s="5">
        <v>41767</v>
      </c>
      <c r="F7" s="14">
        <v>0.40836094560549002</v>
      </c>
      <c r="G7" s="15">
        <v>4028795124.3469</v>
      </c>
      <c r="H7" s="14">
        <v>0.86708719087119002</v>
      </c>
      <c r="I7" s="15">
        <v>9086602125.6177006</v>
      </c>
      <c r="J7" s="3">
        <f>E7-D7</f>
        <v>750</v>
      </c>
      <c r="K7" s="24">
        <f t="shared" si="2"/>
        <v>0.45872624526569999</v>
      </c>
      <c r="L7" s="9">
        <f t="shared" si="2"/>
        <v>5057807001.2708006</v>
      </c>
      <c r="N7" s="24">
        <f t="shared" si="0"/>
        <v>0.81459236720256589</v>
      </c>
      <c r="O7" s="18">
        <f t="shared" si="1"/>
        <v>8510174094.9601908</v>
      </c>
    </row>
    <row r="8" spans="1:15" x14ac:dyDescent="0.25">
      <c r="A8" s="19" t="s">
        <v>49</v>
      </c>
      <c r="B8" s="4" t="s">
        <v>5</v>
      </c>
      <c r="C8" s="4" t="s">
        <v>27</v>
      </c>
      <c r="D8" s="5">
        <v>39875</v>
      </c>
      <c r="E8" s="5">
        <v>41325</v>
      </c>
      <c r="F8" s="14">
        <v>3.8339645342043999E-3</v>
      </c>
      <c r="G8" s="15">
        <v>42007790.300872996</v>
      </c>
      <c r="H8" s="14">
        <v>0.56896504650676005</v>
      </c>
      <c r="I8" s="15">
        <v>5809816969.6701002</v>
      </c>
      <c r="J8" s="3">
        <f>E8-D8</f>
        <v>1450</v>
      </c>
      <c r="K8" s="24">
        <f t="shared" si="2"/>
        <v>0.56513108197255568</v>
      </c>
      <c r="L8" s="9">
        <f t="shared" si="2"/>
        <v>5767809179.3692274</v>
      </c>
      <c r="N8" s="24">
        <f t="shared" si="0"/>
        <v>0.56513108197255568</v>
      </c>
      <c r="O8" s="18">
        <f t="shared" si="1"/>
        <v>5767809179.3692274</v>
      </c>
    </row>
    <row r="9" spans="1:15" x14ac:dyDescent="0.25">
      <c r="B9" s="10" t="s">
        <v>5</v>
      </c>
      <c r="C9" s="10" t="s">
        <v>27</v>
      </c>
      <c r="D9" s="7">
        <v>41339</v>
      </c>
      <c r="E9" s="7"/>
      <c r="F9" s="16">
        <v>0.57850454575451005</v>
      </c>
      <c r="G9" s="17">
        <v>5912039228.0684996</v>
      </c>
      <c r="H9" s="16"/>
      <c r="I9" s="17"/>
      <c r="J9" s="11"/>
      <c r="K9" s="25"/>
      <c r="L9" s="12"/>
      <c r="N9" s="24" t="str">
        <f t="shared" si="0"/>
        <v/>
      </c>
      <c r="O9" s="18" t="str">
        <f t="shared" si="1"/>
        <v/>
      </c>
    </row>
    <row r="10" spans="1:15" x14ac:dyDescent="0.25">
      <c r="B10" s="4" t="s">
        <v>6</v>
      </c>
      <c r="C10" s="4" t="s">
        <v>35</v>
      </c>
      <c r="D10" s="5">
        <v>40156</v>
      </c>
      <c r="E10" s="5">
        <v>40989</v>
      </c>
      <c r="F10" s="14">
        <v>4.4763364673200003E-2</v>
      </c>
      <c r="G10" s="15">
        <v>390403730.33358997</v>
      </c>
      <c r="H10" s="14">
        <v>0.39358482865382999</v>
      </c>
      <c r="I10" s="15">
        <v>3852087890.1917</v>
      </c>
      <c r="J10" s="3">
        <f>E10-D10</f>
        <v>833</v>
      </c>
      <c r="K10" s="24">
        <f t="shared" ref="K10:L12" si="3">H10-F10</f>
        <v>0.34882146398062996</v>
      </c>
      <c r="L10" s="9">
        <f t="shared" si="3"/>
        <v>3461684159.85811</v>
      </c>
      <c r="N10" s="24">
        <f t="shared" si="0"/>
        <v>0.34882146398062996</v>
      </c>
      <c r="O10" s="18">
        <f t="shared" si="1"/>
        <v>3461684159.85811</v>
      </c>
    </row>
    <row r="11" spans="1:15" x14ac:dyDescent="0.25">
      <c r="A11" s="19" t="s">
        <v>49</v>
      </c>
      <c r="B11" s="4" t="s">
        <v>7</v>
      </c>
      <c r="C11" s="4" t="s">
        <v>5</v>
      </c>
      <c r="D11" s="5">
        <v>40016</v>
      </c>
      <c r="E11" s="5">
        <v>41017</v>
      </c>
      <c r="F11" s="14">
        <v>2.1171915889423999E-2</v>
      </c>
      <c r="G11" s="15">
        <v>239183869.05359</v>
      </c>
      <c r="H11" s="14">
        <v>0.40836094560549002</v>
      </c>
      <c r="I11" s="15">
        <v>4028795124.3469</v>
      </c>
      <c r="J11" s="3">
        <f>E11-D11</f>
        <v>1001</v>
      </c>
      <c r="K11" s="24">
        <f t="shared" si="3"/>
        <v>0.387189029716066</v>
      </c>
      <c r="L11" s="9">
        <f t="shared" si="3"/>
        <v>3789611255.2933102</v>
      </c>
      <c r="N11" s="24">
        <f t="shared" si="0"/>
        <v>0.387189029716066</v>
      </c>
      <c r="O11" s="18">
        <f t="shared" si="1"/>
        <v>3789611255.2933102</v>
      </c>
    </row>
    <row r="12" spans="1:15" x14ac:dyDescent="0.25">
      <c r="B12" s="4" t="s">
        <v>7</v>
      </c>
      <c r="C12" s="4" t="s">
        <v>5</v>
      </c>
      <c r="D12" s="5">
        <v>41073</v>
      </c>
      <c r="E12" s="5">
        <v>41737</v>
      </c>
      <c r="F12" s="14">
        <v>0.44467302103682999</v>
      </c>
      <c r="G12" s="15">
        <v>4447787335.9474001</v>
      </c>
      <c r="H12" s="14">
        <v>0.83144366952962001</v>
      </c>
      <c r="I12" s="15">
        <v>8653723276.0452995</v>
      </c>
      <c r="J12" s="3">
        <f>E12-D12</f>
        <v>664</v>
      </c>
      <c r="K12" s="24">
        <f t="shared" si="3"/>
        <v>0.38677064849279003</v>
      </c>
      <c r="L12" s="9">
        <f t="shared" si="3"/>
        <v>4205935940.0978994</v>
      </c>
      <c r="N12" s="24">
        <f t="shared" si="0"/>
        <v>0.77395967820885603</v>
      </c>
      <c r="O12" s="18">
        <f t="shared" si="1"/>
        <v>7995547195.3912096</v>
      </c>
    </row>
    <row r="13" spans="1:15" x14ac:dyDescent="0.25">
      <c r="B13" s="4" t="s">
        <v>7</v>
      </c>
      <c r="C13" s="4" t="s">
        <v>5</v>
      </c>
      <c r="D13" s="5">
        <v>41767</v>
      </c>
      <c r="F13" s="14">
        <v>0.86708719087119002</v>
      </c>
      <c r="G13" s="15">
        <v>9086602125.6177006</v>
      </c>
      <c r="H13" s="14"/>
      <c r="I13" s="15"/>
      <c r="K13" s="24"/>
      <c r="N13" s="24" t="str">
        <f t="shared" si="0"/>
        <v/>
      </c>
      <c r="O13" s="18" t="str">
        <f t="shared" si="1"/>
        <v/>
      </c>
    </row>
    <row r="14" spans="1:15" x14ac:dyDescent="0.25">
      <c r="B14" s="8" t="s">
        <v>8</v>
      </c>
      <c r="C14" s="4" t="s">
        <v>6</v>
      </c>
      <c r="D14" s="7">
        <v>40106</v>
      </c>
      <c r="E14" s="5">
        <v>40128</v>
      </c>
      <c r="F14" s="14">
        <v>3.6471806297221999E-2</v>
      </c>
      <c r="G14" s="15">
        <v>339956037.64644003</v>
      </c>
      <c r="H14" s="14">
        <v>3.8000657061036003E-2</v>
      </c>
      <c r="I14" s="15">
        <v>347829222.37678999</v>
      </c>
      <c r="J14" s="3">
        <f t="shared" ref="J14:J34" si="4">E14-D14</f>
        <v>22</v>
      </c>
      <c r="K14" s="24">
        <f t="shared" ref="K14:K34" si="5">H14-F14</f>
        <v>1.5288507638140034E-3</v>
      </c>
      <c r="L14" s="9">
        <f t="shared" ref="L14:L34" si="6">I14-G14</f>
        <v>7873184.7303499579</v>
      </c>
      <c r="N14" s="24">
        <f t="shared" si="0"/>
        <v>1.5288507638140034E-3</v>
      </c>
      <c r="O14" s="18">
        <f t="shared" si="1"/>
        <v>7873184.7303499579</v>
      </c>
    </row>
    <row r="15" spans="1:15" x14ac:dyDescent="0.25">
      <c r="B15" s="4" t="s">
        <v>8</v>
      </c>
      <c r="C15" s="4" t="s">
        <v>3</v>
      </c>
      <c r="D15" s="5">
        <v>40445</v>
      </c>
      <c r="E15" s="5">
        <v>40492</v>
      </c>
      <c r="F15" s="14">
        <v>0.12068855008054</v>
      </c>
      <c r="G15" s="15">
        <v>892164836.15698004</v>
      </c>
      <c r="H15" s="14">
        <v>0.13723534090808001</v>
      </c>
      <c r="I15" s="15">
        <v>1052701763.6057</v>
      </c>
      <c r="J15" s="3">
        <f t="shared" si="4"/>
        <v>47</v>
      </c>
      <c r="K15" s="24">
        <f t="shared" si="5"/>
        <v>1.6546790827540014E-2</v>
      </c>
      <c r="L15" s="9">
        <f t="shared" si="6"/>
        <v>160536927.44871998</v>
      </c>
      <c r="N15" s="24">
        <f t="shared" si="0"/>
        <v>1.8075641591354018E-2</v>
      </c>
      <c r="O15" s="18">
        <f t="shared" si="1"/>
        <v>168410112.17906994</v>
      </c>
    </row>
    <row r="16" spans="1:15" x14ac:dyDescent="0.25">
      <c r="B16" s="4" t="s">
        <v>8</v>
      </c>
      <c r="C16" s="4" t="s">
        <v>7</v>
      </c>
      <c r="D16" s="5">
        <v>40492</v>
      </c>
      <c r="E16" s="5">
        <v>40513</v>
      </c>
      <c r="F16" s="14">
        <v>0.13723534090808001</v>
      </c>
      <c r="G16" s="15">
        <v>1052701763.6057</v>
      </c>
      <c r="H16" s="14">
        <v>0.14807180161767</v>
      </c>
      <c r="I16" s="15">
        <v>1182358223.6956999</v>
      </c>
      <c r="J16" s="3">
        <f t="shared" si="4"/>
        <v>21</v>
      </c>
      <c r="K16" s="24">
        <f t="shared" si="5"/>
        <v>1.083646070958999E-2</v>
      </c>
      <c r="L16" s="9">
        <f t="shared" si="6"/>
        <v>129656460.08999991</v>
      </c>
      <c r="N16" s="24">
        <f t="shared" si="0"/>
        <v>2.8912102300944008E-2</v>
      </c>
      <c r="O16" s="18">
        <f t="shared" si="1"/>
        <v>298066572.26906985</v>
      </c>
    </row>
    <row r="17" spans="2:15" x14ac:dyDescent="0.25">
      <c r="B17" s="4" t="s">
        <v>8</v>
      </c>
      <c r="C17" s="4" t="s">
        <v>11</v>
      </c>
      <c r="D17" s="5">
        <v>40513</v>
      </c>
      <c r="E17" s="5">
        <v>40562</v>
      </c>
      <c r="F17" s="14">
        <v>0.14807180161767</v>
      </c>
      <c r="G17" s="15">
        <v>1182358223.6956999</v>
      </c>
      <c r="H17" s="14">
        <v>0.17046388922156</v>
      </c>
      <c r="I17" s="15">
        <v>1404469981.1887</v>
      </c>
      <c r="J17" s="3">
        <f t="shared" si="4"/>
        <v>49</v>
      </c>
      <c r="K17" s="24">
        <f t="shared" si="5"/>
        <v>2.2392087603889999E-2</v>
      </c>
      <c r="L17" s="9">
        <f t="shared" si="6"/>
        <v>222111757.49300003</v>
      </c>
      <c r="N17" s="24">
        <f t="shared" si="0"/>
        <v>5.1304189904834006E-2</v>
      </c>
      <c r="O17" s="18">
        <f t="shared" si="1"/>
        <v>520178329.76206988</v>
      </c>
    </row>
    <row r="18" spans="2:15" x14ac:dyDescent="0.25">
      <c r="B18" s="4" t="s">
        <v>8</v>
      </c>
      <c r="C18" s="4" t="s">
        <v>8</v>
      </c>
      <c r="D18" s="5">
        <v>40765</v>
      </c>
      <c r="E18" s="5">
        <v>40863</v>
      </c>
      <c r="F18" s="14">
        <v>0.25715626105370998</v>
      </c>
      <c r="G18" s="15">
        <v>2287080545.4018002</v>
      </c>
      <c r="H18" s="14">
        <v>0.32183458280493998</v>
      </c>
      <c r="I18" s="15">
        <v>3029365410.3881001</v>
      </c>
      <c r="J18" s="3">
        <f t="shared" si="4"/>
        <v>98</v>
      </c>
      <c r="K18" s="24">
        <f t="shared" si="5"/>
        <v>6.4678321751230006E-2</v>
      </c>
      <c r="L18" s="9">
        <f t="shared" si="6"/>
        <v>742284864.98629999</v>
      </c>
      <c r="N18" s="24">
        <f t="shared" si="0"/>
        <v>0.11598251165606402</v>
      </c>
      <c r="O18" s="18">
        <f t="shared" si="1"/>
        <v>1262463194.7483699</v>
      </c>
    </row>
    <row r="19" spans="2:15" x14ac:dyDescent="0.25">
      <c r="B19" s="4" t="s">
        <v>8</v>
      </c>
      <c r="C19" s="4" t="s">
        <v>4</v>
      </c>
      <c r="D19" s="5">
        <v>40863</v>
      </c>
      <c r="E19" s="5">
        <v>40989</v>
      </c>
      <c r="F19" s="14">
        <v>0.32183458280493998</v>
      </c>
      <c r="G19" s="15">
        <v>3029365410.3881001</v>
      </c>
      <c r="H19" s="14">
        <v>0.39358482865382999</v>
      </c>
      <c r="I19" s="15">
        <v>3852087890.1917</v>
      </c>
      <c r="J19" s="3">
        <f t="shared" si="4"/>
        <v>126</v>
      </c>
      <c r="K19" s="24">
        <f t="shared" si="5"/>
        <v>7.1750245848890004E-2</v>
      </c>
      <c r="L19" s="9">
        <f t="shared" si="6"/>
        <v>822722479.80359983</v>
      </c>
      <c r="N19" s="24">
        <f t="shared" si="0"/>
        <v>0.18773275750495402</v>
      </c>
      <c r="O19" s="18">
        <f t="shared" si="1"/>
        <v>2085185674.5519698</v>
      </c>
    </row>
    <row r="20" spans="2:15" x14ac:dyDescent="0.25">
      <c r="B20" s="4" t="s">
        <v>8</v>
      </c>
      <c r="C20" s="4" t="s">
        <v>3</v>
      </c>
      <c r="D20" s="5">
        <v>40989</v>
      </c>
      <c r="E20" s="5">
        <v>41017</v>
      </c>
      <c r="F20" s="14">
        <v>0.39358482865382999</v>
      </c>
      <c r="G20" s="15">
        <v>3852087890.1917</v>
      </c>
      <c r="H20" s="14">
        <v>0.40836094560549002</v>
      </c>
      <c r="I20" s="15">
        <v>4028795124.3469</v>
      </c>
      <c r="J20" s="3">
        <f t="shared" si="4"/>
        <v>28</v>
      </c>
      <c r="K20" s="24">
        <f t="shared" si="5"/>
        <v>1.4776116951660034E-2</v>
      </c>
      <c r="L20" s="9">
        <f t="shared" si="6"/>
        <v>176707234.1552</v>
      </c>
      <c r="N20" s="24">
        <f t="shared" si="0"/>
        <v>0.20250887445661406</v>
      </c>
      <c r="O20" s="18">
        <f t="shared" si="1"/>
        <v>2261892908.7071695</v>
      </c>
    </row>
    <row r="21" spans="2:15" x14ac:dyDescent="0.25">
      <c r="B21" s="4" t="s">
        <v>8</v>
      </c>
      <c r="C21" s="4" t="s">
        <v>5</v>
      </c>
      <c r="D21" s="5">
        <v>41017</v>
      </c>
      <c r="E21" s="5">
        <v>41073</v>
      </c>
      <c r="F21" s="14">
        <v>0.40836094560549002</v>
      </c>
      <c r="G21" s="15">
        <v>4028795124.3469</v>
      </c>
      <c r="H21" s="14">
        <v>0.44467302103682999</v>
      </c>
      <c r="I21" s="15">
        <v>4447787335.9474001</v>
      </c>
      <c r="J21" s="3">
        <f t="shared" si="4"/>
        <v>56</v>
      </c>
      <c r="K21" s="24">
        <f t="shared" si="5"/>
        <v>3.6312075431339963E-2</v>
      </c>
      <c r="L21" s="9">
        <f t="shared" si="6"/>
        <v>418992211.60050011</v>
      </c>
      <c r="N21" s="24">
        <f t="shared" si="0"/>
        <v>0.23882094988795402</v>
      </c>
      <c r="O21" s="18">
        <f t="shared" si="1"/>
        <v>2680885120.3076696</v>
      </c>
    </row>
    <row r="22" spans="2:15" x14ac:dyDescent="0.25">
      <c r="B22" s="4" t="s">
        <v>8</v>
      </c>
      <c r="C22" s="4" t="s">
        <v>30</v>
      </c>
      <c r="D22" s="5">
        <v>41297</v>
      </c>
      <c r="E22" s="5">
        <v>41325</v>
      </c>
      <c r="F22" s="14">
        <v>0.54979248439455997</v>
      </c>
      <c r="G22" s="15">
        <v>5584431496.5211</v>
      </c>
      <c r="H22" s="14">
        <v>0.56896504650676005</v>
      </c>
      <c r="I22" s="15">
        <v>5809816969.6701002</v>
      </c>
      <c r="J22" s="3">
        <f t="shared" si="4"/>
        <v>28</v>
      </c>
      <c r="K22" s="24">
        <f t="shared" si="5"/>
        <v>1.9172562112200087E-2</v>
      </c>
      <c r="L22" s="9">
        <f t="shared" si="6"/>
        <v>225385473.14900017</v>
      </c>
      <c r="N22" s="24">
        <f t="shared" si="0"/>
        <v>0.25799351200015408</v>
      </c>
      <c r="O22" s="18">
        <f t="shared" si="1"/>
        <v>2906270593.4566698</v>
      </c>
    </row>
    <row r="23" spans="2:15" x14ac:dyDescent="0.25">
      <c r="B23" s="4" t="s">
        <v>8</v>
      </c>
      <c r="C23" s="4" t="s">
        <v>27</v>
      </c>
      <c r="D23" s="5">
        <v>41325</v>
      </c>
      <c r="E23" s="5">
        <v>41339</v>
      </c>
      <c r="F23" s="14">
        <v>0.56896504650676005</v>
      </c>
      <c r="G23" s="15">
        <v>5809816969.6701002</v>
      </c>
      <c r="H23" s="14">
        <v>0.57850454575451005</v>
      </c>
      <c r="I23" s="15">
        <v>5912039228.0684996</v>
      </c>
      <c r="J23" s="3">
        <f t="shared" si="4"/>
        <v>14</v>
      </c>
      <c r="K23" s="24">
        <f t="shared" si="5"/>
        <v>9.539499247749994E-3</v>
      </c>
      <c r="L23" s="9">
        <f t="shared" si="6"/>
        <v>102222258.39839935</v>
      </c>
      <c r="N23" s="24">
        <f t="shared" si="0"/>
        <v>0.26753301124790407</v>
      </c>
      <c r="O23" s="18">
        <f t="shared" si="1"/>
        <v>3008492851.8550692</v>
      </c>
    </row>
    <row r="24" spans="2:15" x14ac:dyDescent="0.25">
      <c r="B24" s="4" t="s">
        <v>8</v>
      </c>
      <c r="C24" s="4" t="s">
        <v>25</v>
      </c>
      <c r="D24" s="5">
        <v>41339</v>
      </c>
      <c r="E24" s="5">
        <v>41360</v>
      </c>
      <c r="F24" s="14">
        <v>0.57850454575451005</v>
      </c>
      <c r="G24" s="15">
        <v>5912039228.0684996</v>
      </c>
      <c r="H24" s="14">
        <v>0.59421119807696998</v>
      </c>
      <c r="I24" s="15">
        <v>6084726704.6051998</v>
      </c>
      <c r="J24" s="3">
        <f t="shared" si="4"/>
        <v>21</v>
      </c>
      <c r="K24" s="24">
        <f t="shared" si="5"/>
        <v>1.5706652322459935E-2</v>
      </c>
      <c r="L24" s="9">
        <f t="shared" si="6"/>
        <v>172687476.53670025</v>
      </c>
      <c r="N24" s="24">
        <f t="shared" si="0"/>
        <v>0.28323966357036401</v>
      </c>
      <c r="O24" s="18">
        <f t="shared" si="1"/>
        <v>3181180328.3917694</v>
      </c>
    </row>
    <row r="25" spans="2:15" x14ac:dyDescent="0.25">
      <c r="B25" s="4" t="s">
        <v>8</v>
      </c>
      <c r="C25" s="4" t="s">
        <v>23</v>
      </c>
      <c r="D25" s="5">
        <v>41360</v>
      </c>
      <c r="E25" s="5">
        <v>41388</v>
      </c>
      <c r="F25" s="14">
        <v>0.59421119807696998</v>
      </c>
      <c r="G25" s="15">
        <v>6084726704.6051998</v>
      </c>
      <c r="H25" s="14">
        <v>0.61482113494311996</v>
      </c>
      <c r="I25" s="15">
        <v>6311748311.5169001</v>
      </c>
      <c r="J25" s="3">
        <f t="shared" si="4"/>
        <v>28</v>
      </c>
      <c r="K25" s="24">
        <f t="shared" si="5"/>
        <v>2.060993686614998E-2</v>
      </c>
      <c r="L25" s="9">
        <f t="shared" si="6"/>
        <v>227021606.91170025</v>
      </c>
      <c r="N25" s="24">
        <f t="shared" si="0"/>
        <v>0.30384960043651399</v>
      </c>
      <c r="O25" s="18">
        <f t="shared" si="1"/>
        <v>3408201935.3034697</v>
      </c>
    </row>
    <row r="26" spans="2:15" x14ac:dyDescent="0.25">
      <c r="B26" s="4" t="s">
        <v>8</v>
      </c>
      <c r="C26" s="4" t="s">
        <v>14</v>
      </c>
      <c r="D26" s="5">
        <v>41402</v>
      </c>
      <c r="E26" s="5">
        <v>41443</v>
      </c>
      <c r="F26" s="14">
        <v>0.62453553656116001</v>
      </c>
      <c r="G26" s="15">
        <v>6428729341.7362003</v>
      </c>
      <c r="H26" s="14">
        <v>0.65517941439579996</v>
      </c>
      <c r="I26" s="15">
        <v>6772831178.2792997</v>
      </c>
      <c r="J26" s="3">
        <f t="shared" si="4"/>
        <v>41</v>
      </c>
      <c r="K26" s="24">
        <f t="shared" si="5"/>
        <v>3.0643877834639954E-2</v>
      </c>
      <c r="L26" s="9">
        <f t="shared" si="6"/>
        <v>344101836.5430994</v>
      </c>
      <c r="N26" s="24">
        <f t="shared" si="0"/>
        <v>0.33449347827115394</v>
      </c>
      <c r="O26" s="18">
        <f t="shared" si="1"/>
        <v>3752303771.8465691</v>
      </c>
    </row>
    <row r="27" spans="2:15" x14ac:dyDescent="0.25">
      <c r="B27" s="4" t="s">
        <v>8</v>
      </c>
      <c r="C27" s="4" t="s">
        <v>25</v>
      </c>
      <c r="D27" s="5">
        <v>41528</v>
      </c>
      <c r="E27" s="5">
        <v>41556</v>
      </c>
      <c r="F27" s="14">
        <v>0.69007201310232003</v>
      </c>
      <c r="G27" s="15">
        <v>7127523831.3570004</v>
      </c>
      <c r="H27" s="14">
        <v>0.69707866082077996</v>
      </c>
      <c r="I27" s="15">
        <v>7213632023.4569998</v>
      </c>
      <c r="J27" s="3">
        <f t="shared" si="4"/>
        <v>28</v>
      </c>
      <c r="K27" s="24">
        <f t="shared" si="5"/>
        <v>7.0066477184599352E-3</v>
      </c>
      <c r="L27" s="9">
        <f t="shared" si="6"/>
        <v>86108192.099999428</v>
      </c>
      <c r="N27" s="24">
        <f t="shared" si="0"/>
        <v>0.34150012598961388</v>
      </c>
      <c r="O27" s="18">
        <f t="shared" si="1"/>
        <v>3838411963.9465685</v>
      </c>
    </row>
    <row r="28" spans="2:15" x14ac:dyDescent="0.25">
      <c r="B28" s="4" t="s">
        <v>8</v>
      </c>
      <c r="C28" s="4" t="s">
        <v>16</v>
      </c>
      <c r="D28" s="5">
        <v>41590</v>
      </c>
      <c r="E28" s="5">
        <v>41612</v>
      </c>
      <c r="F28" s="14">
        <v>0.72222955217539997</v>
      </c>
      <c r="G28" s="15">
        <v>7514372535.0249004</v>
      </c>
      <c r="H28" s="14">
        <v>0.73832674026373002</v>
      </c>
      <c r="I28" s="15">
        <v>7684472863.6188002</v>
      </c>
      <c r="J28" s="3">
        <f t="shared" si="4"/>
        <v>22</v>
      </c>
      <c r="K28" s="24">
        <f t="shared" si="5"/>
        <v>1.609718808833005E-2</v>
      </c>
      <c r="L28" s="9">
        <f t="shared" si="6"/>
        <v>170100328.59389973</v>
      </c>
      <c r="N28" s="24">
        <f t="shared" si="0"/>
        <v>0.35759731407794393</v>
      </c>
      <c r="O28" s="18">
        <f t="shared" si="1"/>
        <v>4008512292.5404682</v>
      </c>
    </row>
    <row r="29" spans="2:15" x14ac:dyDescent="0.25">
      <c r="B29" s="4" t="s">
        <v>8</v>
      </c>
      <c r="C29" s="4" t="s">
        <v>13</v>
      </c>
      <c r="D29" s="5">
        <v>41612</v>
      </c>
      <c r="E29" s="5">
        <v>41661</v>
      </c>
      <c r="F29" s="14">
        <v>0.73832674026373002</v>
      </c>
      <c r="G29" s="15">
        <v>7684472863.6188002</v>
      </c>
      <c r="H29" s="14">
        <v>0.76177816215171001</v>
      </c>
      <c r="I29" s="15">
        <v>7927578817.5328999</v>
      </c>
      <c r="J29" s="3">
        <f t="shared" si="4"/>
        <v>49</v>
      </c>
      <c r="K29" s="24">
        <f t="shared" si="5"/>
        <v>2.3451421887979995E-2</v>
      </c>
      <c r="L29" s="9">
        <f t="shared" si="6"/>
        <v>243105953.91409969</v>
      </c>
      <c r="N29" s="24">
        <f t="shared" si="0"/>
        <v>0.38104873596592392</v>
      </c>
      <c r="O29" s="18">
        <f t="shared" si="1"/>
        <v>4251618246.4545679</v>
      </c>
    </row>
    <row r="30" spans="2:15" x14ac:dyDescent="0.25">
      <c r="B30" s="4" t="s">
        <v>8</v>
      </c>
      <c r="C30" s="4" t="s">
        <v>10</v>
      </c>
      <c r="D30" s="5">
        <v>41661</v>
      </c>
      <c r="E30" s="5">
        <v>41689</v>
      </c>
      <c r="F30" s="14">
        <v>0.76177816215171001</v>
      </c>
      <c r="G30" s="15">
        <v>7927578817.5328999</v>
      </c>
      <c r="H30" s="14">
        <v>0.78431286430530001</v>
      </c>
      <c r="I30" s="15">
        <v>8142525239.9766998</v>
      </c>
      <c r="J30" s="3">
        <f t="shared" si="4"/>
        <v>28</v>
      </c>
      <c r="K30" s="24">
        <f t="shared" si="5"/>
        <v>2.2534702153589992E-2</v>
      </c>
      <c r="L30" s="9">
        <f t="shared" si="6"/>
        <v>214946422.44379997</v>
      </c>
      <c r="N30" s="24">
        <f t="shared" si="0"/>
        <v>0.40358343811951392</v>
      </c>
      <c r="O30" s="18">
        <f t="shared" si="1"/>
        <v>4466564668.8983679</v>
      </c>
    </row>
    <row r="31" spans="2:15" x14ac:dyDescent="0.25">
      <c r="B31" s="4" t="s">
        <v>8</v>
      </c>
      <c r="C31" s="4" t="s">
        <v>8</v>
      </c>
      <c r="D31" s="5">
        <v>41689</v>
      </c>
      <c r="E31" s="5">
        <v>41710</v>
      </c>
      <c r="F31" s="14">
        <v>0.78431286430530001</v>
      </c>
      <c r="G31" s="15">
        <v>8142525239.9766998</v>
      </c>
      <c r="H31" s="14">
        <v>0.80748530926063999</v>
      </c>
      <c r="I31" s="15">
        <v>8383680962.5820999</v>
      </c>
      <c r="J31" s="3">
        <f t="shared" si="4"/>
        <v>21</v>
      </c>
      <c r="K31" s="24">
        <f t="shared" si="5"/>
        <v>2.3172444955339988E-2</v>
      </c>
      <c r="L31" s="9">
        <f t="shared" si="6"/>
        <v>241155722.60540009</v>
      </c>
      <c r="N31" s="24">
        <f t="shared" si="0"/>
        <v>0.4267558830748539</v>
      </c>
      <c r="O31" s="18">
        <f t="shared" si="1"/>
        <v>4707720391.503768</v>
      </c>
    </row>
    <row r="32" spans="2:15" x14ac:dyDescent="0.25">
      <c r="B32" s="4" t="s">
        <v>8</v>
      </c>
      <c r="C32" s="4" t="s">
        <v>6</v>
      </c>
      <c r="D32" s="5">
        <v>41710</v>
      </c>
      <c r="E32" s="5">
        <v>41737</v>
      </c>
      <c r="F32" s="14">
        <v>0.80748530926063999</v>
      </c>
      <c r="G32" s="15">
        <v>8383680962.5820999</v>
      </c>
      <c r="H32" s="14">
        <v>0.83144366952962001</v>
      </c>
      <c r="I32" s="15">
        <v>8653723276.0452995</v>
      </c>
      <c r="J32" s="3">
        <f t="shared" si="4"/>
        <v>27</v>
      </c>
      <c r="K32" s="24">
        <f t="shared" si="5"/>
        <v>2.3958360268980017E-2</v>
      </c>
      <c r="L32" s="9">
        <f t="shared" si="6"/>
        <v>270042313.46319962</v>
      </c>
      <c r="N32" s="24">
        <f t="shared" si="0"/>
        <v>0.45071424334383392</v>
      </c>
      <c r="O32" s="18">
        <f t="shared" si="1"/>
        <v>4977762704.9669676</v>
      </c>
    </row>
    <row r="33" spans="1:15" x14ac:dyDescent="0.25">
      <c r="B33" s="4" t="s">
        <v>8</v>
      </c>
      <c r="C33" s="4" t="s">
        <v>4</v>
      </c>
      <c r="D33" s="5">
        <v>41737</v>
      </c>
      <c r="E33" s="5">
        <v>41767</v>
      </c>
      <c r="F33" s="14">
        <v>0.83144366952962001</v>
      </c>
      <c r="G33" s="15">
        <v>8653723276.0452995</v>
      </c>
      <c r="H33" s="14">
        <v>0.86708719087119002</v>
      </c>
      <c r="I33" s="15">
        <v>9086602125.6177006</v>
      </c>
      <c r="J33" s="3">
        <f t="shared" si="4"/>
        <v>30</v>
      </c>
      <c r="K33" s="24">
        <f t="shared" si="5"/>
        <v>3.5643521341570006E-2</v>
      </c>
      <c r="L33" s="9">
        <f t="shared" si="6"/>
        <v>432878849.57240105</v>
      </c>
      <c r="N33" s="24">
        <f t="shared" si="0"/>
        <v>0.48635776468540393</v>
      </c>
      <c r="O33" s="18">
        <f t="shared" si="1"/>
        <v>5410641554.5393686</v>
      </c>
    </row>
    <row r="34" spans="1:15" x14ac:dyDescent="0.25">
      <c r="A34" s="19" t="s">
        <v>49</v>
      </c>
      <c r="B34" s="4" t="s">
        <v>9</v>
      </c>
      <c r="C34" s="4" t="s">
        <v>21</v>
      </c>
      <c r="D34" s="5">
        <v>39876</v>
      </c>
      <c r="E34" s="5">
        <v>41493</v>
      </c>
      <c r="F34" s="14">
        <v>3.8343980961272998E-3</v>
      </c>
      <c r="G34" s="15">
        <v>42007825.549676999</v>
      </c>
      <c r="H34" s="14">
        <v>0.69007181603360002</v>
      </c>
      <c r="I34" s="15">
        <v>7127522420.4401999</v>
      </c>
      <c r="J34" s="3">
        <f t="shared" si="4"/>
        <v>1617</v>
      </c>
      <c r="K34" s="24">
        <f t="shared" si="5"/>
        <v>0.68623741793747273</v>
      </c>
      <c r="L34" s="9">
        <f t="shared" si="6"/>
        <v>7085514594.890523</v>
      </c>
      <c r="N34" s="24">
        <f t="shared" si="0"/>
        <v>0.68623741793747273</v>
      </c>
      <c r="O34" s="18">
        <f t="shared" si="1"/>
        <v>7085514594.890523</v>
      </c>
    </row>
    <row r="35" spans="1:15" x14ac:dyDescent="0.25">
      <c r="B35" s="4" t="s">
        <v>9</v>
      </c>
      <c r="C35" s="4" t="s">
        <v>21</v>
      </c>
      <c r="D35" s="5">
        <v>41556</v>
      </c>
      <c r="E35" s="5"/>
      <c r="F35" s="14">
        <v>0.69707866082077996</v>
      </c>
      <c r="G35" s="15">
        <v>7213632023.4569998</v>
      </c>
      <c r="H35" s="14"/>
      <c r="I35" s="15"/>
      <c r="K35" s="24"/>
      <c r="L35" s="9"/>
      <c r="N35" s="24" t="str">
        <f t="shared" si="0"/>
        <v/>
      </c>
      <c r="O35" s="18" t="str">
        <f t="shared" si="1"/>
        <v/>
      </c>
    </row>
    <row r="36" spans="1:15" x14ac:dyDescent="0.25">
      <c r="A36" s="19" t="s">
        <v>49</v>
      </c>
      <c r="B36" s="4" t="s">
        <v>10</v>
      </c>
      <c r="C36" s="4" t="s">
        <v>19</v>
      </c>
      <c r="D36" s="5">
        <v>39876</v>
      </c>
      <c r="E36" s="5">
        <v>40128</v>
      </c>
      <c r="F36" s="14">
        <v>3.8343980961272998E-3</v>
      </c>
      <c r="G36" s="15">
        <v>42007825.549676999</v>
      </c>
      <c r="H36" s="14">
        <v>3.8000657061036003E-2</v>
      </c>
      <c r="I36" s="15">
        <v>347829222.37678999</v>
      </c>
      <c r="J36" s="3">
        <f>E36-D36</f>
        <v>252</v>
      </c>
      <c r="K36" s="24">
        <f t="shared" ref="K36:L39" si="7">H36-F36</f>
        <v>3.41662589649087E-2</v>
      </c>
      <c r="L36" s="9">
        <f t="shared" si="7"/>
        <v>305821396.82711297</v>
      </c>
      <c r="N36" s="24">
        <f t="shared" si="0"/>
        <v>3.41662589649087E-2</v>
      </c>
      <c r="O36" s="18">
        <f t="shared" si="1"/>
        <v>305821396.82711297</v>
      </c>
    </row>
    <row r="37" spans="1:15" x14ac:dyDescent="0.25">
      <c r="B37" s="4" t="s">
        <v>10</v>
      </c>
      <c r="C37" s="4" t="s">
        <v>19</v>
      </c>
      <c r="D37" s="5">
        <v>40156</v>
      </c>
      <c r="E37" s="5">
        <v>41073</v>
      </c>
      <c r="F37" s="14">
        <v>4.4763364673200003E-2</v>
      </c>
      <c r="G37" s="15">
        <v>390403730.33358997</v>
      </c>
      <c r="H37" s="14">
        <v>0.44467302103682999</v>
      </c>
      <c r="I37" s="15">
        <v>4447787335.9474001</v>
      </c>
      <c r="J37" s="3">
        <f>E37-D37</f>
        <v>917</v>
      </c>
      <c r="K37" s="24">
        <f t="shared" si="7"/>
        <v>0.39990965636362996</v>
      </c>
      <c r="L37" s="9">
        <f t="shared" si="7"/>
        <v>4057383605.6138101</v>
      </c>
      <c r="N37" s="24">
        <f t="shared" si="0"/>
        <v>0.43407591532853868</v>
      </c>
      <c r="O37" s="18">
        <f t="shared" si="1"/>
        <v>4363205002.4409227</v>
      </c>
    </row>
    <row r="38" spans="1:15" x14ac:dyDescent="0.25">
      <c r="B38" s="4" t="s">
        <v>10</v>
      </c>
      <c r="C38" s="4" t="s">
        <v>19</v>
      </c>
      <c r="D38" s="5">
        <v>41108</v>
      </c>
      <c r="E38" s="5">
        <v>41128</v>
      </c>
      <c r="F38" s="14">
        <v>0.47040707787510999</v>
      </c>
      <c r="G38" s="15">
        <v>4715637134.6567001</v>
      </c>
      <c r="H38" s="14">
        <v>0.48232082380746999</v>
      </c>
      <c r="I38" s="15">
        <v>4823679134.0570002</v>
      </c>
      <c r="J38" s="3">
        <f>E38-D38</f>
        <v>20</v>
      </c>
      <c r="K38" s="24">
        <f t="shared" si="7"/>
        <v>1.1913745932359998E-2</v>
      </c>
      <c r="L38" s="9">
        <f t="shared" si="7"/>
        <v>108041999.40030003</v>
      </c>
      <c r="N38" s="24">
        <f t="shared" si="0"/>
        <v>0.44598966126089867</v>
      </c>
      <c r="O38" s="18">
        <f t="shared" si="1"/>
        <v>4471247001.8412228</v>
      </c>
    </row>
    <row r="39" spans="1:15" x14ac:dyDescent="0.25">
      <c r="B39" s="4" t="s">
        <v>10</v>
      </c>
      <c r="C39" s="4" t="s">
        <v>19</v>
      </c>
      <c r="D39" s="5">
        <v>41158</v>
      </c>
      <c r="E39" s="5">
        <v>41556</v>
      </c>
      <c r="F39" s="14">
        <v>0.48232083015928001</v>
      </c>
      <c r="G39" s="15">
        <v>4823679134.5735998</v>
      </c>
      <c r="H39" s="14">
        <v>0.69707866082077996</v>
      </c>
      <c r="I39" s="15">
        <v>7213632023.4569998</v>
      </c>
      <c r="J39" s="3">
        <f>E39-D39</f>
        <v>398</v>
      </c>
      <c r="K39" s="24">
        <f t="shared" si="7"/>
        <v>0.21475783066149995</v>
      </c>
      <c r="L39" s="9">
        <f t="shared" si="7"/>
        <v>2389952888.8834</v>
      </c>
      <c r="N39" s="24">
        <f t="shared" si="0"/>
        <v>0.66074749192239857</v>
      </c>
      <c r="O39" s="18">
        <f t="shared" si="1"/>
        <v>6861199890.7246227</v>
      </c>
    </row>
    <row r="40" spans="1:15" x14ac:dyDescent="0.25">
      <c r="B40" s="4" t="s">
        <v>10</v>
      </c>
      <c r="C40" s="4" t="s">
        <v>19</v>
      </c>
      <c r="D40" s="5">
        <v>41590</v>
      </c>
      <c r="E40" s="5"/>
      <c r="F40" s="14">
        <v>0.72222955217539997</v>
      </c>
      <c r="G40" s="15">
        <v>7514372535.0249004</v>
      </c>
      <c r="H40" s="14"/>
      <c r="I40" s="15"/>
      <c r="K40" s="24"/>
      <c r="L40" s="9"/>
      <c r="N40" s="24" t="str">
        <f t="shared" si="0"/>
        <v/>
      </c>
      <c r="O40" s="18" t="str">
        <f t="shared" si="1"/>
        <v/>
      </c>
    </row>
    <row r="41" spans="1:15" x14ac:dyDescent="0.25">
      <c r="A41" s="19" t="s">
        <v>49</v>
      </c>
      <c r="B41" s="4" t="s">
        <v>11</v>
      </c>
      <c r="C41" s="4" t="s">
        <v>9</v>
      </c>
      <c r="D41" s="5">
        <v>39946</v>
      </c>
      <c r="E41" s="5">
        <v>41689</v>
      </c>
      <c r="F41" s="14">
        <v>9.7530633227293998E-3</v>
      </c>
      <c r="G41" s="15">
        <v>120726846.73149</v>
      </c>
      <c r="H41" s="14">
        <v>0.78431286430530001</v>
      </c>
      <c r="I41" s="15">
        <v>8142525239.9766998</v>
      </c>
      <c r="J41" s="3">
        <f>E41-D41</f>
        <v>1743</v>
      </c>
      <c r="K41" s="24">
        <f>H41-F41</f>
        <v>0.7745598009825706</v>
      </c>
      <c r="L41" s="9">
        <f>I41-G41</f>
        <v>8021798393.2452097</v>
      </c>
      <c r="N41" s="24">
        <f t="shared" si="0"/>
        <v>0.7745598009825706</v>
      </c>
      <c r="O41" s="18">
        <f t="shared" si="1"/>
        <v>8021798393.2452097</v>
      </c>
    </row>
    <row r="42" spans="1:15" x14ac:dyDescent="0.25">
      <c r="B42" s="4" t="s">
        <v>11</v>
      </c>
      <c r="C42" s="4" t="s">
        <v>9</v>
      </c>
      <c r="D42" s="5">
        <v>41710</v>
      </c>
      <c r="E42" s="5"/>
      <c r="F42" s="14">
        <v>0.80748530926063999</v>
      </c>
      <c r="G42" s="15">
        <v>8383680962.5820999</v>
      </c>
      <c r="H42" s="14"/>
      <c r="I42" s="15"/>
      <c r="K42" s="24"/>
      <c r="L42" s="9"/>
      <c r="N42" s="24" t="str">
        <f t="shared" si="0"/>
        <v/>
      </c>
      <c r="O42" s="18" t="str">
        <f t="shared" si="1"/>
        <v/>
      </c>
    </row>
    <row r="43" spans="1:15" x14ac:dyDescent="0.25">
      <c r="A43" s="19" t="s">
        <v>49</v>
      </c>
      <c r="B43" s="4" t="s">
        <v>12</v>
      </c>
      <c r="C43" s="4" t="s">
        <v>13</v>
      </c>
      <c r="D43" s="5">
        <v>39925</v>
      </c>
      <c r="E43" s="5">
        <v>41612</v>
      </c>
      <c r="F43" s="14">
        <v>6.3077980892888002E-3</v>
      </c>
      <c r="G43" s="15">
        <v>75238938.190096006</v>
      </c>
      <c r="H43" s="14">
        <v>0.73832674026373002</v>
      </c>
      <c r="I43" s="15">
        <v>7684472863.6188002</v>
      </c>
      <c r="J43" s="3">
        <f>E43-D43</f>
        <v>1687</v>
      </c>
      <c r="K43" s="24">
        <f>H43-F43</f>
        <v>0.73201894217444119</v>
      </c>
      <c r="L43" s="9">
        <f>I43-G43</f>
        <v>7609233925.4287043</v>
      </c>
      <c r="N43" s="24">
        <f t="shared" si="0"/>
        <v>0.73201894217444119</v>
      </c>
      <c r="O43" s="18">
        <f t="shared" si="1"/>
        <v>7609233925.4287043</v>
      </c>
    </row>
    <row r="44" spans="1:15" x14ac:dyDescent="0.25">
      <c r="B44" s="4" t="s">
        <v>12</v>
      </c>
      <c r="C44" s="4" t="s">
        <v>13</v>
      </c>
      <c r="D44" s="5">
        <v>41661</v>
      </c>
      <c r="E44" s="5"/>
      <c r="F44" s="14">
        <v>0.76177816215171001</v>
      </c>
      <c r="G44" s="15">
        <v>7927578817.5328999</v>
      </c>
      <c r="H44" s="14"/>
      <c r="I44" s="15"/>
      <c r="K44" s="24"/>
      <c r="L44" s="9"/>
      <c r="N44" s="24" t="str">
        <f t="shared" si="0"/>
        <v/>
      </c>
      <c r="O44" s="18" t="str">
        <f t="shared" si="1"/>
        <v/>
      </c>
    </row>
    <row r="45" spans="1:15" x14ac:dyDescent="0.25">
      <c r="B45" s="4" t="s">
        <v>13</v>
      </c>
      <c r="C45" s="4" t="s">
        <v>31</v>
      </c>
      <c r="D45" s="5">
        <v>40848</v>
      </c>
      <c r="E45" s="5">
        <v>41297</v>
      </c>
      <c r="F45" s="14">
        <v>0.31671745539898</v>
      </c>
      <c r="G45" s="15">
        <v>2969660737.3204002</v>
      </c>
      <c r="H45" s="14">
        <v>0.54979248439455997</v>
      </c>
      <c r="I45" s="15">
        <v>5584431496.5211</v>
      </c>
      <c r="J45" s="3">
        <f>E45-D45</f>
        <v>449</v>
      </c>
      <c r="K45" s="24">
        <f>H45-F45</f>
        <v>0.23307502899557997</v>
      </c>
      <c r="L45" s="9">
        <f>I45-G45</f>
        <v>2614770759.2006998</v>
      </c>
      <c r="N45" s="24">
        <f t="shared" si="0"/>
        <v>0.23307502899557997</v>
      </c>
      <c r="O45" s="18">
        <f t="shared" si="1"/>
        <v>2614770759.2006998</v>
      </c>
    </row>
    <row r="46" spans="1:15" x14ac:dyDescent="0.25">
      <c r="B46" s="4" t="s">
        <v>13</v>
      </c>
      <c r="C46" s="4" t="s">
        <v>31</v>
      </c>
      <c r="D46" s="5">
        <v>41311</v>
      </c>
      <c r="E46" s="5"/>
      <c r="F46" s="14">
        <v>0.55827793418678995</v>
      </c>
      <c r="G46" s="15">
        <v>5684959938.6805</v>
      </c>
      <c r="H46" s="14"/>
      <c r="I46" s="15"/>
      <c r="K46" s="24"/>
      <c r="L46" s="9"/>
      <c r="N46" s="24" t="str">
        <f t="shared" si="0"/>
        <v/>
      </c>
      <c r="O46" s="18" t="str">
        <f t="shared" si="1"/>
        <v/>
      </c>
    </row>
    <row r="47" spans="1:15" x14ac:dyDescent="0.25">
      <c r="A47" s="19" t="s">
        <v>49</v>
      </c>
      <c r="B47" s="4" t="s">
        <v>14</v>
      </c>
      <c r="C47" s="4" t="s">
        <v>23</v>
      </c>
      <c r="D47" s="5">
        <v>39876</v>
      </c>
      <c r="E47" s="5">
        <v>41360</v>
      </c>
      <c r="F47" s="14">
        <v>3.8343980961272998E-3</v>
      </c>
      <c r="G47" s="15">
        <v>42007825.549676999</v>
      </c>
      <c r="H47" s="14">
        <v>0.59421119807696998</v>
      </c>
      <c r="I47" s="15">
        <v>6084726704.6051998</v>
      </c>
      <c r="J47" s="3">
        <f>E47-D47</f>
        <v>1484</v>
      </c>
      <c r="K47" s="24">
        <f>H47-F47</f>
        <v>0.59037679998084269</v>
      </c>
      <c r="L47" s="9">
        <f>I47-G47</f>
        <v>6042718879.0555229</v>
      </c>
      <c r="N47" s="24">
        <f t="shared" si="0"/>
        <v>0.59037679998084269</v>
      </c>
      <c r="O47" s="18">
        <f t="shared" si="1"/>
        <v>6042718879.0555229</v>
      </c>
    </row>
    <row r="48" spans="1:15" x14ac:dyDescent="0.25">
      <c r="B48" s="4" t="s">
        <v>14</v>
      </c>
      <c r="C48" s="4" t="s">
        <v>23</v>
      </c>
      <c r="D48" s="5">
        <v>41388</v>
      </c>
      <c r="E48" s="5"/>
      <c r="F48" s="14">
        <v>0.61482113494311996</v>
      </c>
      <c r="G48" s="15">
        <v>6311748311.5169001</v>
      </c>
      <c r="H48" s="14"/>
      <c r="I48" s="15"/>
      <c r="K48" s="24"/>
      <c r="L48" s="9"/>
      <c r="N48" s="24" t="str">
        <f t="shared" si="0"/>
        <v/>
      </c>
      <c r="O48" s="18" t="str">
        <f t="shared" si="1"/>
        <v/>
      </c>
    </row>
    <row r="49" spans="1:15" x14ac:dyDescent="0.25">
      <c r="B49" s="4" t="s">
        <v>15</v>
      </c>
      <c r="K49" s="24"/>
      <c r="N49" s="24" t="str">
        <f t="shared" si="0"/>
        <v/>
      </c>
      <c r="O49" s="18" t="str">
        <f t="shared" si="1"/>
        <v/>
      </c>
    </row>
    <row r="50" spans="1:15" x14ac:dyDescent="0.25">
      <c r="A50" s="19" t="s">
        <v>49</v>
      </c>
      <c r="B50" s="4" t="s">
        <v>16</v>
      </c>
      <c r="C50" s="4" t="s">
        <v>11</v>
      </c>
      <c r="D50" s="5">
        <v>39925</v>
      </c>
      <c r="E50" s="5">
        <v>40513</v>
      </c>
      <c r="F50" s="14">
        <v>6.3077980892888002E-3</v>
      </c>
      <c r="G50" s="15">
        <v>75238938.190096006</v>
      </c>
      <c r="H50" s="14">
        <v>0.14807180161767</v>
      </c>
      <c r="I50" s="15">
        <v>1182358223.6956999</v>
      </c>
      <c r="J50" s="3">
        <f t="shared" ref="J50:J73" si="8">E50-D50</f>
        <v>588</v>
      </c>
      <c r="K50" s="24">
        <f t="shared" ref="K50:K73" si="9">H50-F50</f>
        <v>0.1417640035283812</v>
      </c>
      <c r="L50" s="9">
        <f t="shared" ref="L50:L73" si="10">I50-G50</f>
        <v>1107119285.505604</v>
      </c>
      <c r="N50" s="24">
        <f t="shared" si="0"/>
        <v>0.1417640035283812</v>
      </c>
      <c r="O50" s="18">
        <f t="shared" si="1"/>
        <v>1107119285.505604</v>
      </c>
    </row>
    <row r="51" spans="1:15" s="11" customFormat="1" x14ac:dyDescent="0.25">
      <c r="A51"/>
      <c r="B51" s="10" t="s">
        <v>16</v>
      </c>
      <c r="C51" s="10" t="s">
        <v>11</v>
      </c>
      <c r="D51" s="7">
        <v>40562</v>
      </c>
      <c r="E51" s="7">
        <v>41493</v>
      </c>
      <c r="F51" s="16">
        <v>0.17046388922156</v>
      </c>
      <c r="G51" s="17">
        <v>1404469981.1887</v>
      </c>
      <c r="H51" s="16">
        <v>0.69007181603360002</v>
      </c>
      <c r="I51" s="17">
        <v>7127522420.4401999</v>
      </c>
      <c r="J51" s="13">
        <f t="shared" si="8"/>
        <v>931</v>
      </c>
      <c r="K51" s="24">
        <f t="shared" si="9"/>
        <v>0.51960792681204004</v>
      </c>
      <c r="L51" s="9">
        <f t="shared" si="10"/>
        <v>5723052439.2515001</v>
      </c>
      <c r="N51" s="24">
        <f t="shared" si="0"/>
        <v>0.6613719303404213</v>
      </c>
      <c r="O51" s="18">
        <f t="shared" si="1"/>
        <v>6830171724.7571039</v>
      </c>
    </row>
    <row r="52" spans="1:15" x14ac:dyDescent="0.25">
      <c r="B52" s="4" t="s">
        <v>16</v>
      </c>
      <c r="C52" s="4" t="s">
        <v>21</v>
      </c>
      <c r="D52" s="5">
        <v>41528</v>
      </c>
      <c r="E52" s="5">
        <v>41556</v>
      </c>
      <c r="F52" s="14">
        <v>0.69007201310232003</v>
      </c>
      <c r="G52" s="15">
        <v>7127523831.3570004</v>
      </c>
      <c r="H52" s="14">
        <v>0.69707866082077996</v>
      </c>
      <c r="I52" s="15">
        <v>7213632023.4569998</v>
      </c>
      <c r="J52" s="3">
        <f t="shared" si="8"/>
        <v>28</v>
      </c>
      <c r="K52" s="24">
        <f t="shared" si="9"/>
        <v>7.0066477184599352E-3</v>
      </c>
      <c r="L52" s="9">
        <f t="shared" si="10"/>
        <v>86108192.099999428</v>
      </c>
      <c r="N52" s="24">
        <f t="shared" si="0"/>
        <v>0.66837857805888123</v>
      </c>
      <c r="O52" s="18">
        <f t="shared" si="1"/>
        <v>6916279916.8571033</v>
      </c>
    </row>
    <row r="53" spans="1:15" x14ac:dyDescent="0.25">
      <c r="B53" s="4" t="s">
        <v>16</v>
      </c>
      <c r="C53" s="4" t="s">
        <v>20</v>
      </c>
      <c r="D53" s="5">
        <v>41556</v>
      </c>
      <c r="E53" s="5">
        <v>41590</v>
      </c>
      <c r="F53" s="14">
        <v>0.69707866082077996</v>
      </c>
      <c r="G53" s="15">
        <v>7213632023.4569998</v>
      </c>
      <c r="H53" s="14">
        <v>0.72222955217539997</v>
      </c>
      <c r="I53" s="15">
        <v>7514372535.0249004</v>
      </c>
      <c r="J53" s="3">
        <f t="shared" si="8"/>
        <v>34</v>
      </c>
      <c r="K53" s="24">
        <f t="shared" si="9"/>
        <v>2.5150891354620009E-2</v>
      </c>
      <c r="L53" s="9">
        <f t="shared" si="10"/>
        <v>300740511.56790066</v>
      </c>
      <c r="N53" s="24">
        <f t="shared" si="0"/>
        <v>0.69352946941350124</v>
      </c>
      <c r="O53" s="18">
        <f t="shared" si="1"/>
        <v>7217020428.425004</v>
      </c>
    </row>
    <row r="54" spans="1:15" x14ac:dyDescent="0.25">
      <c r="A54" s="19" t="s">
        <v>49</v>
      </c>
      <c r="B54" s="4" t="s">
        <v>17</v>
      </c>
      <c r="C54" s="4" t="s">
        <v>34</v>
      </c>
      <c r="D54" s="5">
        <v>39875</v>
      </c>
      <c r="E54" s="6">
        <v>40078</v>
      </c>
      <c r="F54" s="14">
        <v>3.8339645342043999E-3</v>
      </c>
      <c r="G54" s="15">
        <v>42007790.300872996</v>
      </c>
      <c r="H54" s="14">
        <v>3.1881683317756003E-2</v>
      </c>
      <c r="I54" s="15">
        <v>314603551.32339001</v>
      </c>
      <c r="J54" s="3">
        <f t="shared" si="8"/>
        <v>203</v>
      </c>
      <c r="K54" s="24">
        <f t="shared" si="9"/>
        <v>2.8047718783551605E-2</v>
      </c>
      <c r="L54" s="9">
        <f t="shared" si="10"/>
        <v>272595761.02251703</v>
      </c>
      <c r="N54" s="24">
        <f t="shared" si="0"/>
        <v>2.8047718783551605E-2</v>
      </c>
      <c r="O54" s="18">
        <f t="shared" si="1"/>
        <v>272595761.02251703</v>
      </c>
    </row>
    <row r="55" spans="1:15" x14ac:dyDescent="0.25">
      <c r="B55" s="4" t="s">
        <v>17</v>
      </c>
      <c r="C55" s="4" t="s">
        <v>34</v>
      </c>
      <c r="D55" s="6">
        <v>40093</v>
      </c>
      <c r="E55" s="5">
        <v>40275</v>
      </c>
      <c r="F55" s="14">
        <v>3.4139491008350002E-2</v>
      </c>
      <c r="G55" s="15">
        <v>326577286.21213001</v>
      </c>
      <c r="H55" s="14">
        <v>4.9404781539588001E-2</v>
      </c>
      <c r="I55" s="15">
        <v>407501758.42593002</v>
      </c>
      <c r="J55" s="3">
        <f t="shared" si="8"/>
        <v>182</v>
      </c>
      <c r="K55" s="24">
        <f t="shared" si="9"/>
        <v>1.5265290531237999E-2</v>
      </c>
      <c r="L55" s="9">
        <f t="shared" si="10"/>
        <v>80924472.213800013</v>
      </c>
      <c r="N55" s="24">
        <f t="shared" si="0"/>
        <v>4.3313009314789604E-2</v>
      </c>
      <c r="O55" s="18">
        <f t="shared" si="1"/>
        <v>353520233.23631704</v>
      </c>
    </row>
    <row r="56" spans="1:15" x14ac:dyDescent="0.25">
      <c r="A56" s="11"/>
      <c r="B56" s="10" t="s">
        <v>17</v>
      </c>
      <c r="C56" s="10" t="s">
        <v>32</v>
      </c>
      <c r="D56" s="7">
        <v>40303</v>
      </c>
      <c r="E56" s="7">
        <v>40933</v>
      </c>
      <c r="F56" s="16">
        <v>5.2051151010125002E-2</v>
      </c>
      <c r="G56" s="17">
        <v>429146571.76020998</v>
      </c>
      <c r="H56" s="16">
        <v>0.35472440279199002</v>
      </c>
      <c r="I56" s="17">
        <v>3406204677.8182998</v>
      </c>
      <c r="J56" s="13">
        <f t="shared" si="8"/>
        <v>630</v>
      </c>
      <c r="K56" s="25">
        <f t="shared" si="9"/>
        <v>0.30267325178186499</v>
      </c>
      <c r="L56" s="12">
        <f t="shared" si="10"/>
        <v>2977058106.0580897</v>
      </c>
      <c r="N56" s="24">
        <f t="shared" si="0"/>
        <v>0.34598626109665459</v>
      </c>
      <c r="O56" s="18">
        <f t="shared" si="1"/>
        <v>3330578339.2944069</v>
      </c>
    </row>
    <row r="57" spans="1:15" x14ac:dyDescent="0.25">
      <c r="B57" s="4" t="s">
        <v>18</v>
      </c>
      <c r="C57" s="4" t="s">
        <v>27</v>
      </c>
      <c r="D57" s="5">
        <v>39838</v>
      </c>
      <c r="E57" s="5">
        <v>39875</v>
      </c>
      <c r="F57" s="14">
        <v>5.7034773658482999E-11</v>
      </c>
      <c r="G57" s="15">
        <v>0.77794860922433995</v>
      </c>
      <c r="H57" s="14">
        <v>3.8339645342043999E-3</v>
      </c>
      <c r="I57" s="15">
        <v>42007790.300872996</v>
      </c>
      <c r="J57" s="3">
        <f t="shared" si="8"/>
        <v>37</v>
      </c>
      <c r="K57" s="24">
        <f t="shared" si="9"/>
        <v>3.8339644771696263E-3</v>
      </c>
      <c r="L57" s="9">
        <f t="shared" si="10"/>
        <v>42007789.522924386</v>
      </c>
      <c r="N57" s="24">
        <f t="shared" si="0"/>
        <v>3.8339644771696263E-3</v>
      </c>
      <c r="O57" s="18">
        <f t="shared" si="1"/>
        <v>42007789.522924386</v>
      </c>
    </row>
    <row r="58" spans="1:15" x14ac:dyDescent="0.25">
      <c r="A58" s="19" t="s">
        <v>49</v>
      </c>
      <c r="B58" s="4" t="s">
        <v>18</v>
      </c>
      <c r="C58" s="4" t="s">
        <v>18</v>
      </c>
      <c r="D58" s="5">
        <v>39876</v>
      </c>
      <c r="E58" s="5">
        <v>40737</v>
      </c>
      <c r="F58" s="14">
        <v>3.8343980961272998E-3</v>
      </c>
      <c r="G58" s="15">
        <v>42007825.549676999</v>
      </c>
      <c r="H58" s="14">
        <v>0.23712207134551</v>
      </c>
      <c r="I58" s="15">
        <v>2091024967.78</v>
      </c>
      <c r="J58" s="3">
        <f t="shared" si="8"/>
        <v>861</v>
      </c>
      <c r="K58" s="24">
        <f t="shared" si="9"/>
        <v>0.23328767324938271</v>
      </c>
      <c r="L58" s="9">
        <f t="shared" si="10"/>
        <v>2049017142.2303231</v>
      </c>
      <c r="N58" s="24">
        <f t="shared" si="0"/>
        <v>0.23712163772655234</v>
      </c>
      <c r="O58" s="18">
        <f t="shared" si="1"/>
        <v>2091024931.7532475</v>
      </c>
    </row>
    <row r="59" spans="1:15" x14ac:dyDescent="0.25">
      <c r="B59" s="4" t="s">
        <v>18</v>
      </c>
      <c r="C59" s="4" t="s">
        <v>18</v>
      </c>
      <c r="D59" s="5">
        <v>40824</v>
      </c>
      <c r="E59" s="5">
        <v>40849</v>
      </c>
      <c r="F59" s="14">
        <v>0.30489029169239001</v>
      </c>
      <c r="G59" s="15">
        <v>2833767641.3133001</v>
      </c>
      <c r="H59" s="14">
        <v>0.31671750896804002</v>
      </c>
      <c r="I59" s="15">
        <v>2969661088.5509</v>
      </c>
      <c r="J59" s="3">
        <f t="shared" si="8"/>
        <v>25</v>
      </c>
      <c r="K59" s="24">
        <f t="shared" si="9"/>
        <v>1.1827217275650004E-2</v>
      </c>
      <c r="L59" s="9">
        <f t="shared" si="10"/>
        <v>135893447.23759985</v>
      </c>
      <c r="N59" s="24">
        <f t="shared" si="0"/>
        <v>0.24894885500220235</v>
      </c>
      <c r="O59" s="18">
        <f t="shared" si="1"/>
        <v>2226918378.9908476</v>
      </c>
    </row>
    <row r="60" spans="1:15" x14ac:dyDescent="0.25">
      <c r="B60" s="4" t="s">
        <v>18</v>
      </c>
      <c r="C60" s="4" t="s">
        <v>32</v>
      </c>
      <c r="D60" s="5">
        <v>40933</v>
      </c>
      <c r="E60" s="5">
        <v>41045</v>
      </c>
      <c r="F60" s="14">
        <v>0.35472440279199002</v>
      </c>
      <c r="G60" s="15">
        <v>3406204677.8182998</v>
      </c>
      <c r="H60" s="14">
        <v>0.42642452736656999</v>
      </c>
      <c r="I60" s="15">
        <v>4247336234.4710999</v>
      </c>
      <c r="J60" s="3">
        <f t="shared" si="8"/>
        <v>112</v>
      </c>
      <c r="K60" s="24">
        <f t="shared" si="9"/>
        <v>7.1700124574579971E-2</v>
      </c>
      <c r="L60" s="9">
        <f t="shared" si="10"/>
        <v>841131556.65280008</v>
      </c>
      <c r="N60" s="24">
        <f t="shared" si="0"/>
        <v>0.32064897957678229</v>
      </c>
      <c r="O60" s="18">
        <f t="shared" si="1"/>
        <v>3068049935.6436477</v>
      </c>
    </row>
    <row r="61" spans="1:15" x14ac:dyDescent="0.25">
      <c r="B61" s="4" t="s">
        <v>18</v>
      </c>
      <c r="C61" s="4" t="s">
        <v>31</v>
      </c>
      <c r="D61" s="5">
        <v>41297</v>
      </c>
      <c r="E61" s="5">
        <v>41311</v>
      </c>
      <c r="F61" s="14">
        <v>0.54979248439455997</v>
      </c>
      <c r="G61" s="15">
        <v>5584431496.5211</v>
      </c>
      <c r="H61" s="14">
        <v>0.55827793418678995</v>
      </c>
      <c r="I61" s="15">
        <v>5684959938.6805</v>
      </c>
      <c r="J61" s="3">
        <f t="shared" si="8"/>
        <v>14</v>
      </c>
      <c r="K61" s="24">
        <f t="shared" si="9"/>
        <v>8.4854497922299821E-3</v>
      </c>
      <c r="L61" s="9">
        <f t="shared" si="10"/>
        <v>100528442.15939999</v>
      </c>
      <c r="N61" s="24">
        <f t="shared" si="0"/>
        <v>0.32913442936901227</v>
      </c>
      <c r="O61" s="18">
        <f t="shared" si="1"/>
        <v>3168578377.8030477</v>
      </c>
    </row>
    <row r="62" spans="1:15" x14ac:dyDescent="0.25">
      <c r="B62" s="4" t="s">
        <v>18</v>
      </c>
      <c r="C62" s="4" t="s">
        <v>29</v>
      </c>
      <c r="D62" s="5">
        <v>41311</v>
      </c>
      <c r="E62" s="5">
        <v>41325</v>
      </c>
      <c r="F62" s="14">
        <v>0.55827793418678995</v>
      </c>
      <c r="G62" s="15">
        <v>5684959938.6805</v>
      </c>
      <c r="H62" s="14">
        <v>0.56896504650676005</v>
      </c>
      <c r="I62" s="15">
        <v>5809816969.6701002</v>
      </c>
      <c r="J62" s="3">
        <f t="shared" si="8"/>
        <v>14</v>
      </c>
      <c r="K62" s="24">
        <f t="shared" si="9"/>
        <v>1.0687112319970105E-2</v>
      </c>
      <c r="L62" s="9">
        <f t="shared" si="10"/>
        <v>124857030.98960018</v>
      </c>
      <c r="N62" s="24">
        <f t="shared" si="0"/>
        <v>0.33982154168898238</v>
      </c>
      <c r="O62" s="18">
        <f t="shared" si="1"/>
        <v>3293435408.7926478</v>
      </c>
    </row>
    <row r="63" spans="1:15" x14ac:dyDescent="0.25">
      <c r="B63" s="4" t="s">
        <v>18</v>
      </c>
      <c r="C63" s="4" t="s">
        <v>28</v>
      </c>
      <c r="D63" s="5">
        <v>41325</v>
      </c>
      <c r="E63" s="5">
        <v>41339</v>
      </c>
      <c r="F63" s="14">
        <v>0.56896504650676005</v>
      </c>
      <c r="G63" s="15">
        <v>5809816969.6701002</v>
      </c>
      <c r="H63" s="14">
        <v>0.57850454575451005</v>
      </c>
      <c r="I63" s="15">
        <v>5912039228.0684996</v>
      </c>
      <c r="J63" s="3">
        <f t="shared" si="8"/>
        <v>14</v>
      </c>
      <c r="K63" s="24">
        <f t="shared" si="9"/>
        <v>9.539499247749994E-3</v>
      </c>
      <c r="L63" s="9">
        <f t="shared" si="10"/>
        <v>102222258.39839935</v>
      </c>
      <c r="N63" s="24">
        <f t="shared" si="0"/>
        <v>0.34936104093673237</v>
      </c>
      <c r="O63" s="18">
        <f t="shared" si="1"/>
        <v>3395657667.1910472</v>
      </c>
    </row>
    <row r="64" spans="1:15" x14ac:dyDescent="0.25">
      <c r="B64" s="4" t="s">
        <v>18</v>
      </c>
      <c r="C64" s="4" t="s">
        <v>26</v>
      </c>
      <c r="D64" s="5">
        <v>41339</v>
      </c>
      <c r="E64" s="5">
        <v>41360</v>
      </c>
      <c r="F64" s="14">
        <v>0.57850454575451005</v>
      </c>
      <c r="G64" s="15">
        <v>5912039228.0684996</v>
      </c>
      <c r="H64" s="14">
        <v>0.59421119807696998</v>
      </c>
      <c r="I64" s="15">
        <v>6084726704.6051998</v>
      </c>
      <c r="J64" s="3">
        <f t="shared" si="8"/>
        <v>21</v>
      </c>
      <c r="K64" s="24">
        <f t="shared" si="9"/>
        <v>1.5706652322459935E-2</v>
      </c>
      <c r="L64" s="9">
        <f t="shared" si="10"/>
        <v>172687476.53670025</v>
      </c>
      <c r="N64" s="24">
        <f t="shared" si="0"/>
        <v>0.36506769325919231</v>
      </c>
      <c r="O64" s="18">
        <f t="shared" si="1"/>
        <v>3568345143.7277474</v>
      </c>
    </row>
    <row r="65" spans="1:15" x14ac:dyDescent="0.25">
      <c r="B65" s="4" t="s">
        <v>18</v>
      </c>
      <c r="C65" s="4" t="s">
        <v>24</v>
      </c>
      <c r="D65" s="5">
        <v>41360</v>
      </c>
      <c r="E65" s="5">
        <v>41388</v>
      </c>
      <c r="F65" s="14">
        <v>0.59421119807696998</v>
      </c>
      <c r="G65" s="15">
        <v>6084726704.6051998</v>
      </c>
      <c r="H65" s="14">
        <v>0.61482113494311996</v>
      </c>
      <c r="I65" s="15">
        <v>6311748311.5169001</v>
      </c>
      <c r="J65" s="3">
        <f t="shared" si="8"/>
        <v>28</v>
      </c>
      <c r="K65" s="24">
        <f t="shared" si="9"/>
        <v>2.060993686614998E-2</v>
      </c>
      <c r="L65" s="9">
        <f t="shared" si="10"/>
        <v>227021606.91170025</v>
      </c>
      <c r="N65" s="24">
        <f t="shared" si="0"/>
        <v>0.38567763012534229</v>
      </c>
      <c r="O65" s="18">
        <f t="shared" si="1"/>
        <v>3795366750.6394477</v>
      </c>
    </row>
    <row r="66" spans="1:15" x14ac:dyDescent="0.25">
      <c r="B66" s="4" t="s">
        <v>18</v>
      </c>
      <c r="C66" s="4" t="s">
        <v>22</v>
      </c>
      <c r="D66" s="5">
        <v>41528</v>
      </c>
      <c r="E66" s="5">
        <v>41556</v>
      </c>
      <c r="F66" s="14">
        <v>0.69007201310232003</v>
      </c>
      <c r="G66" s="15">
        <v>7127523831.3570004</v>
      </c>
      <c r="H66" s="14">
        <v>0.69707866082077996</v>
      </c>
      <c r="I66" s="15">
        <v>7213632023.4569998</v>
      </c>
      <c r="J66" s="3">
        <f t="shared" si="8"/>
        <v>28</v>
      </c>
      <c r="K66" s="24">
        <f t="shared" si="9"/>
        <v>7.0066477184599352E-3</v>
      </c>
      <c r="L66" s="9">
        <f t="shared" si="10"/>
        <v>86108192.099999428</v>
      </c>
      <c r="N66" s="24">
        <f t="shared" si="0"/>
        <v>0.39268427784380222</v>
      </c>
      <c r="O66" s="18">
        <f t="shared" si="1"/>
        <v>3881474942.7394471</v>
      </c>
    </row>
    <row r="67" spans="1:15" x14ac:dyDescent="0.25">
      <c r="B67" s="4" t="s">
        <v>18</v>
      </c>
      <c r="C67" s="4" t="s">
        <v>19</v>
      </c>
      <c r="D67" s="5">
        <v>41556</v>
      </c>
      <c r="E67" s="5">
        <v>41590</v>
      </c>
      <c r="F67" s="14">
        <v>0.69707866082077996</v>
      </c>
      <c r="G67" s="15">
        <v>7213632023.4569998</v>
      </c>
      <c r="H67" s="14">
        <v>0.72222955217539997</v>
      </c>
      <c r="I67" s="15">
        <v>7514372535.0249004</v>
      </c>
      <c r="J67" s="3">
        <f t="shared" si="8"/>
        <v>34</v>
      </c>
      <c r="K67" s="24">
        <f t="shared" si="9"/>
        <v>2.5150891354620009E-2</v>
      </c>
      <c r="L67" s="9">
        <f t="shared" si="10"/>
        <v>300740511.56790066</v>
      </c>
      <c r="N67" s="24">
        <f t="shared" ref="N67:N130" si="11">IF(K67="","",IF(B67=B66,K67+N66,K67))</f>
        <v>0.41783516919842223</v>
      </c>
      <c r="O67" s="18">
        <f t="shared" ref="O67:O130" si="12">IF(L67="","",IF(B67=B66,L67+O66,L67))</f>
        <v>4182215454.3073478</v>
      </c>
    </row>
    <row r="68" spans="1:15" x14ac:dyDescent="0.25">
      <c r="B68" s="4" t="s">
        <v>18</v>
      </c>
      <c r="C68" s="4" t="s">
        <v>17</v>
      </c>
      <c r="D68" s="5">
        <v>41590</v>
      </c>
      <c r="E68" s="5">
        <v>41612</v>
      </c>
      <c r="F68" s="14">
        <v>0.72222955217539997</v>
      </c>
      <c r="G68" s="15">
        <v>7514372535.0249004</v>
      </c>
      <c r="H68" s="14">
        <v>0.73832674026373002</v>
      </c>
      <c r="I68" s="15">
        <v>7684472863.6188002</v>
      </c>
      <c r="J68" s="3">
        <f t="shared" si="8"/>
        <v>22</v>
      </c>
      <c r="K68" s="24">
        <f t="shared" si="9"/>
        <v>1.609718808833005E-2</v>
      </c>
      <c r="L68" s="9">
        <f t="shared" si="10"/>
        <v>170100328.59389973</v>
      </c>
      <c r="N68" s="24">
        <f t="shared" si="11"/>
        <v>0.43393235728675228</v>
      </c>
      <c r="O68" s="18">
        <f t="shared" si="12"/>
        <v>4352315782.901247</v>
      </c>
    </row>
    <row r="69" spans="1:15" x14ac:dyDescent="0.25">
      <c r="B69" s="4" t="s">
        <v>18</v>
      </c>
      <c r="C69" s="4" t="s">
        <v>15</v>
      </c>
      <c r="D69" s="5">
        <v>41612</v>
      </c>
      <c r="E69" s="5">
        <v>41661</v>
      </c>
      <c r="F69" s="14">
        <v>0.73832674026373002</v>
      </c>
      <c r="G69" s="15">
        <v>7684472863.6188002</v>
      </c>
      <c r="H69" s="14">
        <v>0.76177816215171001</v>
      </c>
      <c r="I69" s="15">
        <v>7927578817.5328999</v>
      </c>
      <c r="J69" s="3">
        <f t="shared" si="8"/>
        <v>49</v>
      </c>
      <c r="K69" s="24">
        <f t="shared" si="9"/>
        <v>2.3451421887979995E-2</v>
      </c>
      <c r="L69" s="9">
        <f t="shared" si="10"/>
        <v>243105953.91409969</v>
      </c>
      <c r="N69" s="24">
        <f t="shared" si="11"/>
        <v>0.45738377917473227</v>
      </c>
      <c r="O69" s="18">
        <f t="shared" si="12"/>
        <v>4595421736.8153467</v>
      </c>
    </row>
    <row r="70" spans="1:15" x14ac:dyDescent="0.25">
      <c r="B70" s="4" t="s">
        <v>18</v>
      </c>
      <c r="C70" s="4" t="s">
        <v>12</v>
      </c>
      <c r="D70" s="5">
        <v>41661</v>
      </c>
      <c r="E70" s="5">
        <v>41689</v>
      </c>
      <c r="F70" s="14">
        <v>0.76177816215171001</v>
      </c>
      <c r="G70" s="15">
        <v>7927578817.5328999</v>
      </c>
      <c r="H70" s="14">
        <v>0.78431286430530001</v>
      </c>
      <c r="I70" s="15">
        <v>8142525239.9766998</v>
      </c>
      <c r="J70" s="3">
        <f t="shared" si="8"/>
        <v>28</v>
      </c>
      <c r="K70" s="24">
        <f t="shared" si="9"/>
        <v>2.2534702153589992E-2</v>
      </c>
      <c r="L70" s="9">
        <f t="shared" si="10"/>
        <v>214946422.44379997</v>
      </c>
      <c r="N70" s="24">
        <f t="shared" si="11"/>
        <v>0.47991848132832227</v>
      </c>
      <c r="O70" s="18">
        <f t="shared" si="12"/>
        <v>4810368159.2591467</v>
      </c>
    </row>
    <row r="71" spans="1:15" x14ac:dyDescent="0.25">
      <c r="B71" s="4" t="s">
        <v>18</v>
      </c>
      <c r="C71" s="4" t="s">
        <v>9</v>
      </c>
      <c r="D71" s="5">
        <v>41689</v>
      </c>
      <c r="E71" s="5">
        <v>41710</v>
      </c>
      <c r="F71" s="14">
        <v>0.78431286430530001</v>
      </c>
      <c r="G71" s="15">
        <v>8142525239.9766998</v>
      </c>
      <c r="H71" s="14">
        <v>0.80748530926063999</v>
      </c>
      <c r="I71" s="15">
        <v>8383680962.5820999</v>
      </c>
      <c r="J71" s="3">
        <f t="shared" si="8"/>
        <v>21</v>
      </c>
      <c r="K71" s="24">
        <f t="shared" si="9"/>
        <v>2.3172444955339988E-2</v>
      </c>
      <c r="L71" s="9">
        <f t="shared" si="10"/>
        <v>241155722.60540009</v>
      </c>
      <c r="N71" s="24">
        <f t="shared" si="11"/>
        <v>0.50309092628366225</v>
      </c>
      <c r="O71" s="18">
        <f t="shared" si="12"/>
        <v>5051523881.8645468</v>
      </c>
    </row>
    <row r="72" spans="1:15" x14ac:dyDescent="0.25">
      <c r="B72" s="4" t="s">
        <v>18</v>
      </c>
      <c r="C72" s="4" t="s">
        <v>7</v>
      </c>
      <c r="D72" s="5">
        <v>41710</v>
      </c>
      <c r="E72" s="5">
        <v>41737</v>
      </c>
      <c r="F72" s="14">
        <v>0.80748530926063999</v>
      </c>
      <c r="G72" s="15">
        <v>8383680962.5820999</v>
      </c>
      <c r="H72" s="14">
        <v>0.83144366952962001</v>
      </c>
      <c r="I72" s="15">
        <v>8653723276.0452995</v>
      </c>
      <c r="J72" s="3">
        <f t="shared" si="8"/>
        <v>27</v>
      </c>
      <c r="K72" s="24">
        <f t="shared" si="9"/>
        <v>2.3958360268980017E-2</v>
      </c>
      <c r="L72" s="9">
        <f t="shared" si="10"/>
        <v>270042313.46319962</v>
      </c>
      <c r="N72" s="24">
        <f t="shared" si="11"/>
        <v>0.52704928655264227</v>
      </c>
      <c r="O72" s="18">
        <f t="shared" si="12"/>
        <v>5321566195.3277464</v>
      </c>
    </row>
    <row r="73" spans="1:15" x14ac:dyDescent="0.25">
      <c r="B73" s="4" t="s">
        <v>18</v>
      </c>
      <c r="C73" s="4" t="s">
        <v>5</v>
      </c>
      <c r="D73" s="5">
        <v>41737</v>
      </c>
      <c r="E73" s="5">
        <v>41767</v>
      </c>
      <c r="F73" s="14">
        <v>0.83144366952962001</v>
      </c>
      <c r="G73" s="15">
        <v>8653723276.0452995</v>
      </c>
      <c r="H73" s="14">
        <v>0.86708719087119002</v>
      </c>
      <c r="I73" s="15">
        <v>9086602125.6177006</v>
      </c>
      <c r="J73" s="3">
        <f t="shared" si="8"/>
        <v>30</v>
      </c>
      <c r="K73" s="24">
        <f t="shared" si="9"/>
        <v>3.5643521341570006E-2</v>
      </c>
      <c r="L73" s="9">
        <f t="shared" si="10"/>
        <v>432878849.57240105</v>
      </c>
      <c r="N73" s="24">
        <f t="shared" si="11"/>
        <v>0.56269280789421228</v>
      </c>
      <c r="O73" s="18">
        <f t="shared" si="12"/>
        <v>5754445044.9001474</v>
      </c>
    </row>
    <row r="74" spans="1:15" x14ac:dyDescent="0.25">
      <c r="B74" s="4" t="s">
        <v>18</v>
      </c>
      <c r="C74" s="4" t="s">
        <v>3</v>
      </c>
      <c r="D74" s="5">
        <v>41767</v>
      </c>
      <c r="E74" s="5"/>
      <c r="F74" s="14">
        <v>0.86708719087119002</v>
      </c>
      <c r="G74" s="15">
        <v>9086602125.6177006</v>
      </c>
      <c r="H74" s="14"/>
      <c r="I74" s="15"/>
      <c r="K74" s="24"/>
      <c r="N74" s="24" t="str">
        <f t="shared" si="11"/>
        <v/>
      </c>
      <c r="O74" s="18" t="str">
        <f t="shared" si="12"/>
        <v/>
      </c>
    </row>
    <row r="75" spans="1:15" x14ac:dyDescent="0.25">
      <c r="A75" s="19" t="s">
        <v>49</v>
      </c>
      <c r="B75" s="4" t="s">
        <v>19</v>
      </c>
      <c r="C75" s="4" t="s">
        <v>4</v>
      </c>
      <c r="D75" s="5">
        <v>40016</v>
      </c>
      <c r="E75" s="5">
        <v>40863</v>
      </c>
      <c r="F75" s="14">
        <v>2.1171915889423999E-2</v>
      </c>
      <c r="G75" s="15">
        <v>239183869.05359</v>
      </c>
      <c r="H75" s="14">
        <v>0.32183458280493998</v>
      </c>
      <c r="I75" s="15">
        <v>3029365410.3881001</v>
      </c>
      <c r="J75" s="3">
        <f>E75-D75</f>
        <v>847</v>
      </c>
      <c r="K75" s="24">
        <f>H75-F75</f>
        <v>0.30066266691551596</v>
      </c>
      <c r="L75" s="9">
        <f>I75-G75</f>
        <v>2790181541.3345103</v>
      </c>
      <c r="N75" s="24">
        <f t="shared" si="11"/>
        <v>0.30066266691551596</v>
      </c>
      <c r="O75" s="18">
        <f t="shared" si="12"/>
        <v>2790181541.3345103</v>
      </c>
    </row>
    <row r="76" spans="1:15" x14ac:dyDescent="0.25">
      <c r="B76" s="4" t="s">
        <v>19</v>
      </c>
      <c r="C76" s="4" t="s">
        <v>4</v>
      </c>
      <c r="D76" s="5">
        <v>40989</v>
      </c>
      <c r="E76" s="5">
        <v>41737</v>
      </c>
      <c r="F76" s="14">
        <v>0.39358482865382999</v>
      </c>
      <c r="G76" s="15">
        <v>3852087890.1917</v>
      </c>
      <c r="H76" s="14">
        <v>0.83144366952962001</v>
      </c>
      <c r="I76" s="15">
        <v>8653723276.0452995</v>
      </c>
      <c r="J76" s="3">
        <f>E76-D76</f>
        <v>748</v>
      </c>
      <c r="K76" s="24">
        <f>H76-F76</f>
        <v>0.43785884087579002</v>
      </c>
      <c r="L76" s="9">
        <f>I76-G76</f>
        <v>4801635385.8535995</v>
      </c>
      <c r="N76" s="24">
        <f t="shared" si="11"/>
        <v>0.73852150779130599</v>
      </c>
      <c r="O76" s="18">
        <f t="shared" si="12"/>
        <v>7591816927.1881104</v>
      </c>
    </row>
    <row r="77" spans="1:15" x14ac:dyDescent="0.25">
      <c r="B77" s="4" t="s">
        <v>19</v>
      </c>
      <c r="C77" s="4" t="s">
        <v>4</v>
      </c>
      <c r="D77" s="5">
        <v>41767</v>
      </c>
      <c r="E77" s="5"/>
      <c r="F77" s="14">
        <v>0.86708719087119002</v>
      </c>
      <c r="G77" s="15">
        <v>9086602125.6177006</v>
      </c>
      <c r="H77" s="14"/>
      <c r="I77" s="15"/>
      <c r="K77" s="24"/>
      <c r="N77" s="24" t="str">
        <f t="shared" si="11"/>
        <v/>
      </c>
      <c r="O77" s="18" t="str">
        <f t="shared" si="12"/>
        <v/>
      </c>
    </row>
    <row r="78" spans="1:15" x14ac:dyDescent="0.25">
      <c r="A78" s="19" t="s">
        <v>49</v>
      </c>
      <c r="B78" s="4" t="s">
        <v>20</v>
      </c>
      <c r="C78" s="4" t="s">
        <v>31</v>
      </c>
      <c r="D78" s="5">
        <v>39875</v>
      </c>
      <c r="E78" s="5">
        <v>40303</v>
      </c>
      <c r="F78" s="14">
        <v>3.8339645342043999E-3</v>
      </c>
      <c r="G78" s="15">
        <v>42007790.300872996</v>
      </c>
      <c r="H78" s="14">
        <v>5.2051151010125002E-2</v>
      </c>
      <c r="I78" s="15">
        <v>429146571.76020998</v>
      </c>
      <c r="J78" s="3">
        <f>E78-D78</f>
        <v>428</v>
      </c>
      <c r="K78" s="24">
        <f t="shared" ref="K78:L80" si="13">H78-F78</f>
        <v>4.8217186475920604E-2</v>
      </c>
      <c r="L78" s="9">
        <f t="shared" si="13"/>
        <v>387138781.459337</v>
      </c>
      <c r="N78" s="24">
        <f t="shared" si="11"/>
        <v>4.8217186475920604E-2</v>
      </c>
      <c r="O78" s="18">
        <f t="shared" si="12"/>
        <v>387138781.459337</v>
      </c>
    </row>
    <row r="79" spans="1:15" x14ac:dyDescent="0.25">
      <c r="B79" s="4" t="s">
        <v>20</v>
      </c>
      <c r="C79" s="4" t="s">
        <v>29</v>
      </c>
      <c r="D79" s="5">
        <v>40647</v>
      </c>
      <c r="E79" s="5">
        <v>40708</v>
      </c>
      <c r="F79" s="14">
        <v>0.21463501066516</v>
      </c>
      <c r="G79" s="15">
        <v>1887425855.5869</v>
      </c>
      <c r="H79" s="14">
        <v>0.21835397640245</v>
      </c>
      <c r="I79" s="15">
        <v>1934615014.9347999</v>
      </c>
      <c r="J79" s="3">
        <f>E79-D79</f>
        <v>61</v>
      </c>
      <c r="K79" s="24">
        <f t="shared" si="13"/>
        <v>3.7189657372899976E-3</v>
      </c>
      <c r="L79" s="9">
        <f t="shared" si="13"/>
        <v>47189159.347899914</v>
      </c>
      <c r="N79" s="24">
        <f t="shared" si="11"/>
        <v>5.1936152213210601E-2</v>
      </c>
      <c r="O79" s="18">
        <f t="shared" si="12"/>
        <v>434327940.80723691</v>
      </c>
    </row>
    <row r="80" spans="1:15" x14ac:dyDescent="0.25">
      <c r="B80" s="4" t="s">
        <v>20</v>
      </c>
      <c r="C80" s="4" t="s">
        <v>29</v>
      </c>
      <c r="D80" s="5">
        <v>40779</v>
      </c>
      <c r="E80" s="5">
        <v>40848</v>
      </c>
      <c r="F80" s="14">
        <v>0.27293960384667998</v>
      </c>
      <c r="G80" s="15">
        <v>2461661677.7512999</v>
      </c>
      <c r="H80" s="14">
        <v>0.31671745539898</v>
      </c>
      <c r="I80" s="15">
        <v>2969660737.3204002</v>
      </c>
      <c r="J80" s="3">
        <f>E80-D80</f>
        <v>69</v>
      </c>
      <c r="K80" s="24">
        <f t="shared" si="13"/>
        <v>4.3777851552300018E-2</v>
      </c>
      <c r="L80" s="9">
        <f t="shared" si="13"/>
        <v>507999059.56910038</v>
      </c>
      <c r="N80" s="24">
        <f t="shared" si="11"/>
        <v>9.5714003765510619E-2</v>
      </c>
      <c r="O80" s="18">
        <f t="shared" si="12"/>
        <v>942327000.37633729</v>
      </c>
    </row>
    <row r="81" spans="1:15" x14ac:dyDescent="0.25">
      <c r="B81" s="4" t="s">
        <v>20</v>
      </c>
      <c r="C81" s="4" t="s">
        <v>34</v>
      </c>
      <c r="D81" s="5">
        <v>40989</v>
      </c>
      <c r="E81" s="5"/>
      <c r="F81" s="14">
        <v>0.39358482865382999</v>
      </c>
      <c r="G81" s="15">
        <v>3852087890.1917</v>
      </c>
      <c r="H81" s="14"/>
      <c r="I81" s="15"/>
      <c r="K81" s="24"/>
      <c r="L81" s="9"/>
      <c r="N81" s="24" t="str">
        <f t="shared" si="11"/>
        <v/>
      </c>
      <c r="O81" s="18" t="str">
        <f t="shared" si="12"/>
        <v/>
      </c>
    </row>
    <row r="82" spans="1:15" x14ac:dyDescent="0.25">
      <c r="A82" s="19" t="s">
        <v>49</v>
      </c>
      <c r="B82" s="4" t="s">
        <v>21</v>
      </c>
      <c r="C82" s="4" t="s">
        <v>7</v>
      </c>
      <c r="D82" s="5">
        <v>39967</v>
      </c>
      <c r="E82" s="5">
        <v>40492</v>
      </c>
      <c r="F82" s="14">
        <v>1.3145961468893E-2</v>
      </c>
      <c r="G82" s="15">
        <v>154105332.93494001</v>
      </c>
      <c r="H82" s="14">
        <v>0.13723534090808001</v>
      </c>
      <c r="I82" s="15">
        <v>1052701763.6057</v>
      </c>
      <c r="J82" s="3">
        <f>E82-D82</f>
        <v>525</v>
      </c>
      <c r="K82" s="24">
        <f>H82-F82</f>
        <v>0.12408937943918701</v>
      </c>
      <c r="L82" s="9">
        <f>I82-G82</f>
        <v>898596430.67076004</v>
      </c>
      <c r="N82" s="24">
        <f t="shared" si="11"/>
        <v>0.12408937943918701</v>
      </c>
      <c r="O82" s="18">
        <f t="shared" si="12"/>
        <v>898596430.67076004</v>
      </c>
    </row>
    <row r="83" spans="1:15" x14ac:dyDescent="0.25">
      <c r="B83" s="4" t="s">
        <v>21</v>
      </c>
      <c r="C83" s="4" t="s">
        <v>7</v>
      </c>
      <c r="D83" s="5">
        <v>40513</v>
      </c>
      <c r="E83" s="5">
        <v>41710</v>
      </c>
      <c r="F83" s="14">
        <v>0.14807180161767</v>
      </c>
      <c r="G83" s="15">
        <v>1182358223.6956999</v>
      </c>
      <c r="H83" s="14">
        <v>0.80748530926063999</v>
      </c>
      <c r="I83" s="15">
        <v>8383680962.5820999</v>
      </c>
      <c r="J83" s="3">
        <f>E83-D83</f>
        <v>1197</v>
      </c>
      <c r="K83" s="24">
        <f>H83-F83</f>
        <v>0.65941350764297002</v>
      </c>
      <c r="L83" s="9">
        <f>I83-G83</f>
        <v>7201322738.8864002</v>
      </c>
      <c r="N83" s="24">
        <f t="shared" si="11"/>
        <v>0.78350288708215698</v>
      </c>
      <c r="O83" s="18">
        <f t="shared" si="12"/>
        <v>8099919169.5571604</v>
      </c>
    </row>
    <row r="84" spans="1:15" x14ac:dyDescent="0.25">
      <c r="B84" s="4" t="s">
        <v>21</v>
      </c>
      <c r="C84" s="4" t="s">
        <v>7</v>
      </c>
      <c r="D84" s="5">
        <v>41737</v>
      </c>
      <c r="E84" s="5"/>
      <c r="F84" s="14">
        <v>0.83144366952962001</v>
      </c>
      <c r="G84" s="15">
        <v>8653723276.0452995</v>
      </c>
      <c r="H84" s="14"/>
      <c r="I84" s="15"/>
      <c r="K84" s="24"/>
      <c r="L84" s="9"/>
      <c r="N84" s="24" t="str">
        <f t="shared" si="11"/>
        <v/>
      </c>
      <c r="O84" s="18" t="str">
        <f t="shared" si="12"/>
        <v/>
      </c>
    </row>
    <row r="85" spans="1:15" x14ac:dyDescent="0.25">
      <c r="A85" s="19" t="s">
        <v>49</v>
      </c>
      <c r="B85" s="4" t="s">
        <v>22</v>
      </c>
      <c r="C85" s="4" t="s">
        <v>35</v>
      </c>
      <c r="D85" s="5">
        <v>39875</v>
      </c>
      <c r="E85" s="5">
        <v>39981</v>
      </c>
      <c r="F85" s="14">
        <v>3.8339645342043999E-3</v>
      </c>
      <c r="G85" s="15">
        <v>42007790.300872996</v>
      </c>
      <c r="H85" s="14">
        <v>1.4586865804850999E-2</v>
      </c>
      <c r="I85" s="15">
        <v>171612420.46029001</v>
      </c>
      <c r="J85" s="3">
        <f t="shared" ref="J85:J90" si="14">E85-D85</f>
        <v>106</v>
      </c>
      <c r="K85" s="24">
        <f t="shared" ref="K85:L90" si="15">H85-F85</f>
        <v>1.0752901270646599E-2</v>
      </c>
      <c r="L85" s="9">
        <f t="shared" si="15"/>
        <v>129604630.15941702</v>
      </c>
      <c r="N85" s="24">
        <f t="shared" si="11"/>
        <v>1.0752901270646599E-2</v>
      </c>
      <c r="O85" s="18">
        <f t="shared" si="12"/>
        <v>129604630.15941702</v>
      </c>
    </row>
    <row r="86" spans="1:15" x14ac:dyDescent="0.25">
      <c r="B86" s="4" t="s">
        <v>22</v>
      </c>
      <c r="C86" s="4" t="s">
        <v>35</v>
      </c>
      <c r="D86" s="6">
        <v>40070</v>
      </c>
      <c r="E86" s="5">
        <v>40156</v>
      </c>
      <c r="F86" s="14">
        <v>3.0339574629588001E-2</v>
      </c>
      <c r="G86" s="15">
        <v>306357023.74965</v>
      </c>
      <c r="H86" s="14">
        <v>4.4763364673200003E-2</v>
      </c>
      <c r="I86" s="15">
        <v>390403730.33358997</v>
      </c>
      <c r="J86" s="3">
        <f t="shared" si="14"/>
        <v>86</v>
      </c>
      <c r="K86" s="24">
        <f t="shared" si="15"/>
        <v>1.4423790043612002E-2</v>
      </c>
      <c r="L86" s="9">
        <f t="shared" si="15"/>
        <v>84046706.58393997</v>
      </c>
      <c r="N86" s="24">
        <f t="shared" si="11"/>
        <v>2.5176691314258599E-2</v>
      </c>
      <c r="O86" s="18">
        <f t="shared" si="12"/>
        <v>213651336.743357</v>
      </c>
    </row>
    <row r="87" spans="1:15" x14ac:dyDescent="0.25">
      <c r="B87" s="4" t="s">
        <v>22</v>
      </c>
      <c r="C87" s="4" t="s">
        <v>33</v>
      </c>
      <c r="D87" s="6">
        <v>40275</v>
      </c>
      <c r="E87" s="5">
        <v>40933</v>
      </c>
      <c r="F87" s="14">
        <v>4.9404781539588001E-2</v>
      </c>
      <c r="G87" s="15">
        <v>407501758.42593002</v>
      </c>
      <c r="H87" s="14">
        <v>0.35472440279199002</v>
      </c>
      <c r="I87" s="15">
        <v>3406204677.8182998</v>
      </c>
      <c r="J87" s="3">
        <f t="shared" si="14"/>
        <v>658</v>
      </c>
      <c r="K87" s="24">
        <f t="shared" si="15"/>
        <v>0.30531962125240203</v>
      </c>
      <c r="L87" s="9">
        <f t="shared" si="15"/>
        <v>2998702919.3923697</v>
      </c>
      <c r="N87" s="24">
        <f t="shared" si="11"/>
        <v>0.33049631256666062</v>
      </c>
      <c r="O87" s="18">
        <f t="shared" si="12"/>
        <v>3212354256.1357269</v>
      </c>
    </row>
    <row r="88" spans="1:15" x14ac:dyDescent="0.25">
      <c r="A88" s="19" t="s">
        <v>49</v>
      </c>
      <c r="B88" s="4" t="s">
        <v>23</v>
      </c>
      <c r="C88" s="4" t="s">
        <v>28</v>
      </c>
      <c r="D88" s="5">
        <v>39875</v>
      </c>
      <c r="E88" s="5">
        <v>40647</v>
      </c>
      <c r="F88" s="14">
        <v>3.8339645342043999E-3</v>
      </c>
      <c r="G88" s="15">
        <v>42007790.300872996</v>
      </c>
      <c r="H88" s="14">
        <v>0.21463501066516</v>
      </c>
      <c r="I88" s="15">
        <v>1887425855.5869</v>
      </c>
      <c r="J88" s="3">
        <f t="shared" si="14"/>
        <v>772</v>
      </c>
      <c r="K88" s="24">
        <f t="shared" si="15"/>
        <v>0.2108010461309556</v>
      </c>
      <c r="L88" s="9">
        <f t="shared" si="15"/>
        <v>1845418065.286027</v>
      </c>
      <c r="N88" s="24">
        <f t="shared" si="11"/>
        <v>0.2108010461309556</v>
      </c>
      <c r="O88" s="18">
        <f t="shared" si="12"/>
        <v>1845418065.286027</v>
      </c>
    </row>
    <row r="89" spans="1:15" x14ac:dyDescent="0.25">
      <c r="B89" s="4" t="s">
        <v>23</v>
      </c>
      <c r="C89" s="4" t="s">
        <v>28</v>
      </c>
      <c r="D89" s="5">
        <v>40708</v>
      </c>
      <c r="E89" s="5">
        <v>40779</v>
      </c>
      <c r="F89" s="14">
        <v>0.21835397640245</v>
      </c>
      <c r="G89" s="15">
        <v>1934615014.9347999</v>
      </c>
      <c r="H89" s="14">
        <v>0.27293960384667998</v>
      </c>
      <c r="I89" s="15">
        <v>2461661677.7512999</v>
      </c>
      <c r="J89" s="3">
        <f t="shared" si="14"/>
        <v>71</v>
      </c>
      <c r="K89" s="24">
        <f t="shared" si="15"/>
        <v>5.4585627444229984E-2</v>
      </c>
      <c r="L89" s="9">
        <f t="shared" si="15"/>
        <v>527046662.81649995</v>
      </c>
      <c r="N89" s="24">
        <f t="shared" si="11"/>
        <v>0.26538667357518558</v>
      </c>
      <c r="O89" s="18">
        <f t="shared" si="12"/>
        <v>2372464728.1025267</v>
      </c>
    </row>
    <row r="90" spans="1:15" x14ac:dyDescent="0.25">
      <c r="B90" s="4" t="s">
        <v>23</v>
      </c>
      <c r="C90" s="4" t="s">
        <v>28</v>
      </c>
      <c r="D90" s="5">
        <v>40848</v>
      </c>
      <c r="E90" s="5">
        <v>41325</v>
      </c>
      <c r="F90" s="14">
        <v>0.31671745539898</v>
      </c>
      <c r="G90" s="15">
        <v>2969660737.3204002</v>
      </c>
      <c r="H90" s="14">
        <v>0.56896504650676005</v>
      </c>
      <c r="I90" s="15">
        <v>5809816969.6701002</v>
      </c>
      <c r="J90" s="3">
        <f t="shared" si="14"/>
        <v>477</v>
      </c>
      <c r="K90" s="24">
        <f t="shared" si="15"/>
        <v>0.25224759110778006</v>
      </c>
      <c r="L90" s="9">
        <f t="shared" si="15"/>
        <v>2840156232.3497</v>
      </c>
      <c r="N90" s="24">
        <f t="shared" si="11"/>
        <v>0.51763426468296569</v>
      </c>
      <c r="O90" s="18">
        <f t="shared" si="12"/>
        <v>5212620960.4522266</v>
      </c>
    </row>
    <row r="91" spans="1:15" x14ac:dyDescent="0.25">
      <c r="B91" s="4" t="s">
        <v>23</v>
      </c>
      <c r="C91" s="4" t="s">
        <v>28</v>
      </c>
      <c r="D91" s="5">
        <v>41339</v>
      </c>
      <c r="E91" s="5"/>
      <c r="F91" s="14">
        <v>0.57850454575451005</v>
      </c>
      <c r="G91" s="15">
        <v>5912039228.0684996</v>
      </c>
      <c r="H91" s="14"/>
      <c r="I91" s="15"/>
      <c r="K91" s="24"/>
      <c r="L91" s="9"/>
      <c r="N91" s="24" t="str">
        <f t="shared" si="11"/>
        <v/>
      </c>
      <c r="O91" s="18" t="str">
        <f t="shared" si="12"/>
        <v/>
      </c>
    </row>
    <row r="92" spans="1:15" x14ac:dyDescent="0.25">
      <c r="A92" s="19" t="s">
        <v>49</v>
      </c>
      <c r="B92" s="4" t="s">
        <v>24</v>
      </c>
      <c r="C92" s="4" t="s">
        <v>14</v>
      </c>
      <c r="D92" s="5">
        <v>39925</v>
      </c>
      <c r="E92" s="5">
        <v>41402</v>
      </c>
      <c r="F92" s="14">
        <v>6.3077980892888002E-3</v>
      </c>
      <c r="G92" s="15">
        <v>75238938.190096006</v>
      </c>
      <c r="H92" s="14">
        <v>0.62453553656116001</v>
      </c>
      <c r="I92" s="15">
        <v>6428729341.7362003</v>
      </c>
      <c r="J92" s="3">
        <f>E92-D92</f>
        <v>1477</v>
      </c>
      <c r="K92" s="24">
        <f>H92-F92</f>
        <v>0.61822773847187118</v>
      </c>
      <c r="L92" s="9">
        <f>I92-G92</f>
        <v>6353490403.5461044</v>
      </c>
      <c r="N92" s="24">
        <f t="shared" si="11"/>
        <v>0.61822773847187118</v>
      </c>
      <c r="O92" s="18">
        <f t="shared" si="12"/>
        <v>6353490403.5461044</v>
      </c>
    </row>
    <row r="93" spans="1:15" x14ac:dyDescent="0.25">
      <c r="B93" s="4" t="s">
        <v>24</v>
      </c>
      <c r="C93" s="4" t="s">
        <v>14</v>
      </c>
      <c r="D93" s="5">
        <v>41443</v>
      </c>
      <c r="E93" s="5"/>
      <c r="F93" s="14">
        <v>0.65517941439579996</v>
      </c>
      <c r="G93" s="15">
        <v>6772831178.2792997</v>
      </c>
      <c r="H93" s="14"/>
      <c r="I93" s="15"/>
      <c r="K93" s="24"/>
      <c r="L93" s="9"/>
      <c r="N93" s="24" t="str">
        <f t="shared" si="11"/>
        <v/>
      </c>
      <c r="O93" s="18" t="str">
        <f t="shared" si="12"/>
        <v/>
      </c>
    </row>
    <row r="94" spans="1:15" x14ac:dyDescent="0.25">
      <c r="A94" s="20" t="s">
        <v>49</v>
      </c>
      <c r="B94" s="22" t="s">
        <v>25</v>
      </c>
      <c r="C94" s="10" t="s">
        <v>30</v>
      </c>
      <c r="D94" s="7">
        <v>39875</v>
      </c>
      <c r="E94" s="7">
        <v>40647</v>
      </c>
      <c r="F94" s="16">
        <v>3.8339645342043999E-3</v>
      </c>
      <c r="G94" s="17">
        <v>42007790.300872996</v>
      </c>
      <c r="H94" s="16">
        <v>0.21463501066516</v>
      </c>
      <c r="I94" s="17">
        <v>1887425855.5869</v>
      </c>
      <c r="J94" s="13">
        <f>E94-D94</f>
        <v>772</v>
      </c>
      <c r="K94" s="25">
        <f t="shared" ref="K94:L96" si="16">H94-F94</f>
        <v>0.2108010461309556</v>
      </c>
      <c r="L94" s="12">
        <f t="shared" si="16"/>
        <v>1845418065.286027</v>
      </c>
      <c r="N94" s="24">
        <f t="shared" si="11"/>
        <v>0.2108010461309556</v>
      </c>
      <c r="O94" s="18">
        <f t="shared" si="12"/>
        <v>1845418065.286027</v>
      </c>
    </row>
    <row r="95" spans="1:15" x14ac:dyDescent="0.25">
      <c r="B95" s="4" t="s">
        <v>25</v>
      </c>
      <c r="C95" s="4" t="s">
        <v>30</v>
      </c>
      <c r="D95" s="5">
        <v>40708</v>
      </c>
      <c r="E95" s="5">
        <v>40779</v>
      </c>
      <c r="F95" s="14">
        <v>0.21835397640245</v>
      </c>
      <c r="G95" s="15">
        <v>1934615014.9347999</v>
      </c>
      <c r="H95" s="14">
        <v>0.27293960384667998</v>
      </c>
      <c r="I95" s="15">
        <v>2461661677.7512999</v>
      </c>
      <c r="J95" s="3">
        <f>E95-D95</f>
        <v>71</v>
      </c>
      <c r="K95" s="24">
        <f t="shared" si="16"/>
        <v>5.4585627444229984E-2</v>
      </c>
      <c r="L95" s="9">
        <f t="shared" si="16"/>
        <v>527046662.81649995</v>
      </c>
      <c r="N95" s="24">
        <f t="shared" si="11"/>
        <v>0.26538667357518558</v>
      </c>
      <c r="O95" s="18">
        <f t="shared" si="12"/>
        <v>2372464728.1025267</v>
      </c>
    </row>
    <row r="96" spans="1:15" x14ac:dyDescent="0.25">
      <c r="B96" s="4" t="s">
        <v>25</v>
      </c>
      <c r="C96" s="4" t="s">
        <v>30</v>
      </c>
      <c r="D96" s="5">
        <v>40848</v>
      </c>
      <c r="E96" s="5">
        <v>41297</v>
      </c>
      <c r="F96" s="14">
        <v>0.31671745539898</v>
      </c>
      <c r="G96" s="15">
        <v>2969660737.3204002</v>
      </c>
      <c r="H96" s="14">
        <v>0.54979248439455997</v>
      </c>
      <c r="I96" s="15">
        <v>5584431496.5211</v>
      </c>
      <c r="J96" s="3">
        <f>E96-D96</f>
        <v>449</v>
      </c>
      <c r="K96" s="24">
        <f t="shared" si="16"/>
        <v>0.23307502899557997</v>
      </c>
      <c r="L96" s="9">
        <f t="shared" si="16"/>
        <v>2614770759.2006998</v>
      </c>
      <c r="N96" s="24">
        <f t="shared" si="11"/>
        <v>0.49846170257076555</v>
      </c>
      <c r="O96" s="18">
        <f t="shared" si="12"/>
        <v>4987235487.3032265</v>
      </c>
    </row>
    <row r="97" spans="1:15" x14ac:dyDescent="0.25">
      <c r="B97" s="4" t="s">
        <v>25</v>
      </c>
      <c r="C97" s="4" t="s">
        <v>30</v>
      </c>
      <c r="D97" s="5">
        <v>41325</v>
      </c>
      <c r="E97" s="5"/>
      <c r="F97" s="14">
        <v>0.56896504650676005</v>
      </c>
      <c r="G97" s="15">
        <v>5809816969.6701002</v>
      </c>
      <c r="H97" s="14"/>
      <c r="I97" s="15"/>
      <c r="K97" s="24"/>
      <c r="L97" s="9"/>
      <c r="N97" s="24" t="str">
        <f t="shared" si="11"/>
        <v/>
      </c>
      <c r="O97" s="18" t="str">
        <f t="shared" si="12"/>
        <v/>
      </c>
    </row>
    <row r="98" spans="1:15" x14ac:dyDescent="0.25">
      <c r="A98" s="19" t="s">
        <v>49</v>
      </c>
      <c r="B98" s="4" t="s">
        <v>26</v>
      </c>
      <c r="C98" s="4" t="s">
        <v>15</v>
      </c>
      <c r="D98" s="5">
        <v>39876</v>
      </c>
      <c r="E98" s="5">
        <v>41612</v>
      </c>
      <c r="F98" s="14">
        <v>3.8343980961272998E-3</v>
      </c>
      <c r="G98" s="15">
        <v>42007825.549676999</v>
      </c>
      <c r="H98" s="14">
        <v>0.73832674026373002</v>
      </c>
      <c r="I98" s="15">
        <v>7684472863.6188002</v>
      </c>
      <c r="J98" s="3">
        <f>E98-D98</f>
        <v>1736</v>
      </c>
      <c r="K98" s="24">
        <f>H98-F98</f>
        <v>0.73449234216760273</v>
      </c>
      <c r="L98" s="9">
        <f>I98-G98</f>
        <v>7642465038.0691233</v>
      </c>
      <c r="N98" s="24">
        <f t="shared" si="11"/>
        <v>0.73449234216760273</v>
      </c>
      <c r="O98" s="18">
        <f t="shared" si="12"/>
        <v>7642465038.0691233</v>
      </c>
    </row>
    <row r="99" spans="1:15" x14ac:dyDescent="0.25">
      <c r="B99" s="4" t="s">
        <v>26</v>
      </c>
      <c r="C99" s="4" t="s">
        <v>15</v>
      </c>
      <c r="D99" s="5">
        <v>41661</v>
      </c>
      <c r="E99" s="5"/>
      <c r="F99" s="14">
        <v>0.76177816215171001</v>
      </c>
      <c r="G99" s="15">
        <v>7927578817.5328999</v>
      </c>
      <c r="H99" s="14"/>
      <c r="I99" s="15"/>
      <c r="K99" s="24"/>
      <c r="L99" s="9"/>
      <c r="N99" s="24" t="str">
        <f t="shared" si="11"/>
        <v/>
      </c>
      <c r="O99" s="18" t="str">
        <f t="shared" si="12"/>
        <v/>
      </c>
    </row>
    <row r="100" spans="1:15" x14ac:dyDescent="0.25">
      <c r="A100" s="19" t="s">
        <v>49</v>
      </c>
      <c r="B100" s="4" t="s">
        <v>27</v>
      </c>
      <c r="C100" s="4" t="s">
        <v>12</v>
      </c>
      <c r="D100" s="5">
        <v>39925</v>
      </c>
      <c r="E100" s="5">
        <v>41661</v>
      </c>
      <c r="F100" s="14">
        <v>6.3077980892888002E-3</v>
      </c>
      <c r="G100" s="15">
        <v>75238938.190096006</v>
      </c>
      <c r="H100" s="14">
        <v>0.76177816215171001</v>
      </c>
      <c r="I100" s="15">
        <v>7927578817.5328999</v>
      </c>
      <c r="J100" s="3">
        <f>E100-D100</f>
        <v>1736</v>
      </c>
      <c r="K100" s="24">
        <f>H100-F100</f>
        <v>0.75547036406242118</v>
      </c>
      <c r="L100" s="9">
        <f>I100-G100</f>
        <v>7852339879.342804</v>
      </c>
      <c r="N100" s="24">
        <f t="shared" si="11"/>
        <v>0.75547036406242118</v>
      </c>
      <c r="O100" s="18">
        <f t="shared" si="12"/>
        <v>7852339879.342804</v>
      </c>
    </row>
    <row r="101" spans="1:15" x14ac:dyDescent="0.25">
      <c r="B101" s="4" t="s">
        <v>27</v>
      </c>
      <c r="C101" s="4" t="s">
        <v>12</v>
      </c>
      <c r="D101" s="5">
        <v>41689</v>
      </c>
      <c r="E101" s="5"/>
      <c r="F101" s="14">
        <v>0.78431286430530001</v>
      </c>
      <c r="G101" s="15">
        <v>8142525239.9766998</v>
      </c>
      <c r="H101" s="14"/>
      <c r="I101" s="15"/>
      <c r="K101" s="24"/>
      <c r="L101" s="9"/>
      <c r="N101" s="24" t="str">
        <f t="shared" si="11"/>
        <v/>
      </c>
      <c r="O101" s="18" t="str">
        <f t="shared" si="12"/>
        <v/>
      </c>
    </row>
    <row r="102" spans="1:15" x14ac:dyDescent="0.25">
      <c r="A102" s="19" t="s">
        <v>49</v>
      </c>
      <c r="B102" s="4" t="s">
        <v>28</v>
      </c>
      <c r="C102" s="4" t="s">
        <v>17</v>
      </c>
      <c r="D102" s="5">
        <v>39876</v>
      </c>
      <c r="E102" s="5">
        <v>41590</v>
      </c>
      <c r="F102" s="14">
        <v>3.8343980961272998E-3</v>
      </c>
      <c r="G102" s="15">
        <v>42007825.549676999</v>
      </c>
      <c r="H102" s="14">
        <v>0.72222955217539997</v>
      </c>
      <c r="I102" s="15">
        <v>7514372535.0249004</v>
      </c>
      <c r="J102" s="3">
        <f>E102-D102</f>
        <v>1714</v>
      </c>
      <c r="K102" s="24">
        <f>H102-F102</f>
        <v>0.71839515407927268</v>
      </c>
      <c r="L102" s="9">
        <f>I102-G102</f>
        <v>7472364709.4752235</v>
      </c>
      <c r="N102" s="24">
        <f t="shared" si="11"/>
        <v>0.71839515407927268</v>
      </c>
      <c r="O102" s="18">
        <f t="shared" si="12"/>
        <v>7472364709.4752235</v>
      </c>
    </row>
    <row r="103" spans="1:15" x14ac:dyDescent="0.25">
      <c r="B103" s="4" t="s">
        <v>28</v>
      </c>
      <c r="C103" s="4" t="s">
        <v>17</v>
      </c>
      <c r="D103" s="5">
        <v>41612</v>
      </c>
      <c r="E103" s="5"/>
      <c r="F103" s="14">
        <v>0.73832674026373002</v>
      </c>
      <c r="G103" s="15">
        <v>7684472863.6188002</v>
      </c>
      <c r="H103" s="14"/>
      <c r="I103" s="15"/>
      <c r="K103" s="24"/>
      <c r="L103" s="9"/>
      <c r="N103" s="24" t="str">
        <f t="shared" si="11"/>
        <v/>
      </c>
      <c r="O103" s="18" t="str">
        <f t="shared" si="12"/>
        <v/>
      </c>
    </row>
    <row r="104" spans="1:15" x14ac:dyDescent="0.25">
      <c r="B104" s="23" t="s">
        <v>29</v>
      </c>
      <c r="C104" s="4" t="s">
        <v>34</v>
      </c>
      <c r="D104" s="6">
        <v>40078</v>
      </c>
      <c r="E104" s="6">
        <v>40093</v>
      </c>
      <c r="F104" s="14">
        <v>3.1881683317756003E-2</v>
      </c>
      <c r="G104" s="15">
        <v>314603551.32339001</v>
      </c>
      <c r="H104" s="14">
        <v>3.4139491008350002E-2</v>
      </c>
      <c r="I104" s="15">
        <v>326577286.21213001</v>
      </c>
      <c r="J104" s="3">
        <f>E104-D104</f>
        <v>15</v>
      </c>
      <c r="K104" s="24">
        <f t="shared" ref="K104:L106" si="17">H104-F104</f>
        <v>2.2578076905939992E-3</v>
      </c>
      <c r="L104" s="9">
        <f t="shared" si="17"/>
        <v>11973734.888740003</v>
      </c>
      <c r="N104" s="24">
        <f t="shared" si="11"/>
        <v>2.2578076905939992E-3</v>
      </c>
      <c r="O104" s="18">
        <f t="shared" si="12"/>
        <v>11973734.888740003</v>
      </c>
    </row>
    <row r="105" spans="1:15" x14ac:dyDescent="0.25">
      <c r="B105" s="4" t="s">
        <v>29</v>
      </c>
      <c r="C105" s="4" t="s">
        <v>34</v>
      </c>
      <c r="D105" s="5">
        <v>40275</v>
      </c>
      <c r="E105" s="5">
        <v>40989</v>
      </c>
      <c r="F105" s="14">
        <v>4.9404781539588001E-2</v>
      </c>
      <c r="G105" s="15">
        <v>407501758.42593002</v>
      </c>
      <c r="H105" s="14">
        <v>0.39358482865382999</v>
      </c>
      <c r="I105" s="15">
        <v>3852087890.1917</v>
      </c>
      <c r="J105" s="3">
        <f>E105-D105</f>
        <v>714</v>
      </c>
      <c r="K105" s="24">
        <f t="shared" si="17"/>
        <v>0.34418004711424199</v>
      </c>
      <c r="L105" s="9">
        <f t="shared" si="17"/>
        <v>3444586131.76577</v>
      </c>
      <c r="N105" s="24">
        <f t="shared" si="11"/>
        <v>0.34643785480483602</v>
      </c>
      <c r="O105" s="18">
        <f t="shared" si="12"/>
        <v>3456559866.65451</v>
      </c>
    </row>
    <row r="106" spans="1:15" x14ac:dyDescent="0.25">
      <c r="A106" s="19" t="s">
        <v>49</v>
      </c>
      <c r="B106" s="4" t="s">
        <v>30</v>
      </c>
      <c r="C106" s="4" t="s">
        <v>16</v>
      </c>
      <c r="D106" s="5">
        <v>39876</v>
      </c>
      <c r="E106" s="5">
        <v>41590</v>
      </c>
      <c r="F106" s="14">
        <v>3.8343980961272998E-3</v>
      </c>
      <c r="G106" s="15">
        <v>42007825.549676999</v>
      </c>
      <c r="H106" s="14">
        <v>0.72222955217539997</v>
      </c>
      <c r="I106" s="15">
        <v>7514372535.0249004</v>
      </c>
      <c r="J106" s="3">
        <f>E106-D106</f>
        <v>1714</v>
      </c>
      <c r="K106" s="24">
        <f t="shared" si="17"/>
        <v>0.71839515407927268</v>
      </c>
      <c r="L106" s="9">
        <f t="shared" si="17"/>
        <v>7472364709.4752235</v>
      </c>
      <c r="N106" s="24">
        <f t="shared" si="11"/>
        <v>0.71839515407927268</v>
      </c>
      <c r="O106" s="18">
        <f t="shared" si="12"/>
        <v>7472364709.4752235</v>
      </c>
    </row>
    <row r="107" spans="1:15" x14ac:dyDescent="0.25">
      <c r="B107" s="4" t="s">
        <v>30</v>
      </c>
      <c r="C107" s="4" t="s">
        <v>16</v>
      </c>
      <c r="D107" s="5">
        <v>41612</v>
      </c>
      <c r="E107" s="5"/>
      <c r="F107" s="14">
        <v>0.73832674026373002</v>
      </c>
      <c r="G107" s="15">
        <v>7684472863.6188002</v>
      </c>
      <c r="H107" s="14"/>
      <c r="I107" s="15"/>
      <c r="K107" s="24"/>
      <c r="L107" s="9"/>
      <c r="N107" s="24" t="str">
        <f t="shared" si="11"/>
        <v/>
      </c>
      <c r="O107" s="18" t="str">
        <f t="shared" si="12"/>
        <v/>
      </c>
    </row>
    <row r="108" spans="1:15" x14ac:dyDescent="0.25">
      <c r="A108" s="20" t="s">
        <v>49</v>
      </c>
      <c r="B108" s="22" t="s">
        <v>31</v>
      </c>
      <c r="C108" s="10" t="s">
        <v>29</v>
      </c>
      <c r="D108" s="7">
        <v>39875</v>
      </c>
      <c r="E108" s="7">
        <v>40647</v>
      </c>
      <c r="F108" s="16">
        <v>3.8339645342043999E-3</v>
      </c>
      <c r="G108" s="17">
        <v>42007790.300872996</v>
      </c>
      <c r="H108" s="16">
        <v>0.21463501066516</v>
      </c>
      <c r="I108" s="17">
        <v>1887425855.5869</v>
      </c>
      <c r="J108" s="13">
        <f>E108-D108</f>
        <v>772</v>
      </c>
      <c r="K108" s="25">
        <f t="shared" ref="K108:L110" si="18">H108-F108</f>
        <v>0.2108010461309556</v>
      </c>
      <c r="L108" s="12">
        <f t="shared" si="18"/>
        <v>1845418065.286027</v>
      </c>
      <c r="N108" s="24">
        <f t="shared" si="11"/>
        <v>0.2108010461309556</v>
      </c>
      <c r="O108" s="18">
        <f t="shared" si="12"/>
        <v>1845418065.286027</v>
      </c>
    </row>
    <row r="109" spans="1:15" x14ac:dyDescent="0.25">
      <c r="B109" s="4" t="s">
        <v>31</v>
      </c>
      <c r="C109" s="4" t="s">
        <v>29</v>
      </c>
      <c r="D109" s="5">
        <v>40708</v>
      </c>
      <c r="E109" s="5">
        <v>40779</v>
      </c>
      <c r="F109" s="14">
        <v>0.21835397640245</v>
      </c>
      <c r="G109" s="15">
        <v>1934615014.9347999</v>
      </c>
      <c r="H109" s="14">
        <v>0.27293960384667998</v>
      </c>
      <c r="I109" s="15">
        <v>2461661677.7512999</v>
      </c>
      <c r="J109" s="3">
        <f>E109-D109</f>
        <v>71</v>
      </c>
      <c r="K109" s="24">
        <f t="shared" si="18"/>
        <v>5.4585627444229984E-2</v>
      </c>
      <c r="L109" s="9">
        <f t="shared" si="18"/>
        <v>527046662.81649995</v>
      </c>
      <c r="N109" s="24">
        <f t="shared" si="11"/>
        <v>0.26538667357518558</v>
      </c>
      <c r="O109" s="18">
        <f t="shared" si="12"/>
        <v>2372464728.1025267</v>
      </c>
    </row>
    <row r="110" spans="1:15" x14ac:dyDescent="0.25">
      <c r="B110" s="4" t="s">
        <v>31</v>
      </c>
      <c r="C110" s="4" t="s">
        <v>29</v>
      </c>
      <c r="D110" s="5">
        <v>40848</v>
      </c>
      <c r="E110" s="5">
        <v>41311</v>
      </c>
      <c r="F110" s="14">
        <v>0.31671745539898</v>
      </c>
      <c r="G110" s="15">
        <v>2969660737.3204002</v>
      </c>
      <c r="H110" s="14">
        <v>0.55827793418678995</v>
      </c>
      <c r="I110" s="15">
        <v>5684959938.6805</v>
      </c>
      <c r="J110" s="3">
        <f>E110-D110</f>
        <v>463</v>
      </c>
      <c r="K110" s="24">
        <f t="shared" si="18"/>
        <v>0.24156047878780995</v>
      </c>
      <c r="L110" s="9">
        <f t="shared" si="18"/>
        <v>2715299201.3600998</v>
      </c>
      <c r="N110" s="24">
        <f t="shared" si="11"/>
        <v>0.50694715236299559</v>
      </c>
      <c r="O110" s="18">
        <f t="shared" si="12"/>
        <v>5087763929.4626265</v>
      </c>
    </row>
    <row r="111" spans="1:15" s="11" customFormat="1" x14ac:dyDescent="0.25">
      <c r="A111"/>
      <c r="B111" s="4" t="s">
        <v>31</v>
      </c>
      <c r="C111" s="4" t="s">
        <v>29</v>
      </c>
      <c r="D111" s="5">
        <v>41325</v>
      </c>
      <c r="E111" s="5"/>
      <c r="F111" s="14">
        <v>0.56896504650676005</v>
      </c>
      <c r="G111" s="15">
        <v>5809816969.6701002</v>
      </c>
      <c r="H111" s="14"/>
      <c r="I111" s="15"/>
      <c r="J111"/>
      <c r="K111" s="24"/>
      <c r="L111" s="9"/>
      <c r="N111" s="24" t="str">
        <f t="shared" si="11"/>
        <v/>
      </c>
      <c r="O111" s="18" t="str">
        <f t="shared" si="12"/>
        <v/>
      </c>
    </row>
    <row r="112" spans="1:15" x14ac:dyDescent="0.25">
      <c r="A112" s="19" t="s">
        <v>49</v>
      </c>
      <c r="B112" s="4" t="s">
        <v>32</v>
      </c>
      <c r="C112" s="4" t="s">
        <v>8</v>
      </c>
      <c r="D112" s="5">
        <v>39946</v>
      </c>
      <c r="E112" s="5">
        <v>40765</v>
      </c>
      <c r="F112" s="14">
        <v>9.7530633227293998E-3</v>
      </c>
      <c r="G112" s="15">
        <v>120726846.73149</v>
      </c>
      <c r="H112" s="14">
        <v>0.25715626105370998</v>
      </c>
      <c r="I112" s="15">
        <v>2287080545.4018002</v>
      </c>
      <c r="J112" s="3">
        <f>E112-D112</f>
        <v>819</v>
      </c>
      <c r="K112" s="24">
        <f>H112-F112</f>
        <v>0.24740319773098057</v>
      </c>
      <c r="L112" s="9">
        <f>I112-G112</f>
        <v>2166353698.67031</v>
      </c>
      <c r="N112" s="24">
        <f t="shared" si="11"/>
        <v>0.24740319773098057</v>
      </c>
      <c r="O112" s="18">
        <f t="shared" si="12"/>
        <v>2166353698.67031</v>
      </c>
    </row>
    <row r="113" spans="1:15" x14ac:dyDescent="0.25">
      <c r="B113" s="4" t="s">
        <v>32</v>
      </c>
      <c r="C113" s="4" t="s">
        <v>8</v>
      </c>
      <c r="D113" s="5">
        <v>40863</v>
      </c>
      <c r="E113" s="5">
        <v>41689</v>
      </c>
      <c r="F113" s="14">
        <v>0.32183458280493998</v>
      </c>
      <c r="G113" s="15">
        <v>3029365410.3881001</v>
      </c>
      <c r="H113" s="14">
        <v>0.78431286430530001</v>
      </c>
      <c r="I113" s="15">
        <v>8142525239.9766998</v>
      </c>
      <c r="J113" s="3">
        <f>E113-D113</f>
        <v>826</v>
      </c>
      <c r="K113" s="24">
        <f>H113-F113</f>
        <v>0.46247828150036002</v>
      </c>
      <c r="L113" s="9">
        <f>I113-G113</f>
        <v>5113159829.5886002</v>
      </c>
      <c r="N113" s="24">
        <f t="shared" si="11"/>
        <v>0.7098814792313406</v>
      </c>
      <c r="O113" s="18">
        <f t="shared" si="12"/>
        <v>7279513528.2589102</v>
      </c>
    </row>
    <row r="114" spans="1:15" x14ac:dyDescent="0.25">
      <c r="B114" s="4" t="s">
        <v>32</v>
      </c>
      <c r="C114" s="4" t="s">
        <v>8</v>
      </c>
      <c r="D114" s="5">
        <v>41710</v>
      </c>
      <c r="E114" s="5"/>
      <c r="F114" s="14">
        <v>0.80748530926063999</v>
      </c>
      <c r="G114" s="15">
        <v>8383680962.5820999</v>
      </c>
      <c r="H114" s="14"/>
      <c r="I114" s="15"/>
      <c r="K114" s="24"/>
      <c r="L114" s="9"/>
      <c r="N114" s="24" t="str">
        <f t="shared" si="11"/>
        <v/>
      </c>
      <c r="O114" s="18" t="str">
        <f t="shared" si="12"/>
        <v/>
      </c>
    </row>
    <row r="115" spans="1:15" x14ac:dyDescent="0.25">
      <c r="A115" s="19" t="s">
        <v>49</v>
      </c>
      <c r="B115" s="4" t="s">
        <v>33</v>
      </c>
      <c r="C115" s="4" t="s">
        <v>33</v>
      </c>
      <c r="D115" s="5">
        <v>39875</v>
      </c>
      <c r="E115" s="5">
        <v>40275</v>
      </c>
      <c r="F115" s="14">
        <v>3.8339645342043999E-3</v>
      </c>
      <c r="G115" s="15">
        <v>42007790.300872996</v>
      </c>
      <c r="H115" s="14">
        <v>4.9404781539588001E-2</v>
      </c>
      <c r="I115" s="15">
        <v>407501758.42593002</v>
      </c>
      <c r="J115" s="3">
        <f>E115-D115</f>
        <v>400</v>
      </c>
      <c r="K115" s="24">
        <f>H115-F115</f>
        <v>4.5570817005383603E-2</v>
      </c>
      <c r="L115" s="9">
        <f>I115-G115</f>
        <v>365493968.12505704</v>
      </c>
      <c r="N115" s="24">
        <f t="shared" si="11"/>
        <v>4.5570817005383603E-2</v>
      </c>
      <c r="O115" s="18">
        <f t="shared" si="12"/>
        <v>365493968.12505704</v>
      </c>
    </row>
    <row r="116" spans="1:15" x14ac:dyDescent="0.25">
      <c r="B116" s="4" t="s">
        <v>33</v>
      </c>
      <c r="C116" s="4" t="s">
        <v>31</v>
      </c>
      <c r="D116" s="5">
        <v>40303</v>
      </c>
      <c r="E116" s="5">
        <v>40848</v>
      </c>
      <c r="F116" s="14">
        <v>5.2051151010125002E-2</v>
      </c>
      <c r="G116" s="15">
        <v>429146571.76020998</v>
      </c>
      <c r="H116" s="14">
        <v>0.31671745539898</v>
      </c>
      <c r="I116" s="15">
        <v>2969660737.3204002</v>
      </c>
      <c r="J116" s="3">
        <f>E116-D116</f>
        <v>545</v>
      </c>
      <c r="K116" s="24">
        <f>H116-F116</f>
        <v>0.26466630438885497</v>
      </c>
      <c r="L116" s="9">
        <f>I116-G116</f>
        <v>2540514165.5601902</v>
      </c>
      <c r="N116" s="24">
        <f t="shared" si="11"/>
        <v>0.31023712139423859</v>
      </c>
      <c r="O116" s="18">
        <f t="shared" si="12"/>
        <v>2906008133.6852474</v>
      </c>
    </row>
    <row r="117" spans="1:15" x14ac:dyDescent="0.25">
      <c r="B117" s="4" t="s">
        <v>33</v>
      </c>
      <c r="C117" s="4" t="s">
        <v>32</v>
      </c>
      <c r="D117" s="5">
        <v>41045</v>
      </c>
      <c r="E117" s="5"/>
      <c r="F117" s="14">
        <v>0.42642452736656999</v>
      </c>
      <c r="G117" s="15">
        <v>4247336234.4710999</v>
      </c>
      <c r="H117" s="14"/>
      <c r="I117" s="15"/>
      <c r="K117" s="24"/>
      <c r="L117" s="9"/>
      <c r="N117" s="24" t="str">
        <f t="shared" si="11"/>
        <v/>
      </c>
      <c r="O117" s="18" t="str">
        <f t="shared" si="12"/>
        <v/>
      </c>
    </row>
    <row r="118" spans="1:15" s="11" customFormat="1" x14ac:dyDescent="0.25">
      <c r="A118" s="20" t="s">
        <v>49</v>
      </c>
      <c r="B118" s="10" t="s">
        <v>34</v>
      </c>
      <c r="C118" s="10" t="s">
        <v>32</v>
      </c>
      <c r="D118" s="7">
        <v>39875</v>
      </c>
      <c r="E118" s="7">
        <v>40303</v>
      </c>
      <c r="F118" s="16">
        <v>3.8339645342043999E-3</v>
      </c>
      <c r="G118" s="17">
        <v>42007790.300872996</v>
      </c>
      <c r="H118" s="16">
        <v>5.2051151010125002E-2</v>
      </c>
      <c r="I118" s="17">
        <v>429146571.76020998</v>
      </c>
      <c r="J118" s="13">
        <f>E118-D118</f>
        <v>428</v>
      </c>
      <c r="K118" s="25">
        <f t="shared" ref="K118:L120" si="19">H118-F118</f>
        <v>4.8217186475920604E-2</v>
      </c>
      <c r="L118" s="12">
        <f t="shared" si="19"/>
        <v>387138781.459337</v>
      </c>
      <c r="N118" s="24">
        <f t="shared" si="11"/>
        <v>4.8217186475920604E-2</v>
      </c>
      <c r="O118" s="18">
        <f t="shared" si="12"/>
        <v>387138781.459337</v>
      </c>
    </row>
    <row r="119" spans="1:15" x14ac:dyDescent="0.25">
      <c r="B119" s="4" t="s">
        <v>34</v>
      </c>
      <c r="C119" s="4" t="s">
        <v>30</v>
      </c>
      <c r="D119" s="5">
        <v>40647</v>
      </c>
      <c r="E119" s="5">
        <v>40708</v>
      </c>
      <c r="F119" s="14">
        <v>0.21463501066516</v>
      </c>
      <c r="G119" s="15">
        <v>1887425855.5869</v>
      </c>
      <c r="H119" s="14">
        <v>0.21835397640245</v>
      </c>
      <c r="I119" s="15">
        <v>1934615014.9347999</v>
      </c>
      <c r="J119" s="3">
        <f>E119-D119</f>
        <v>61</v>
      </c>
      <c r="K119" s="24">
        <f t="shared" si="19"/>
        <v>3.7189657372899976E-3</v>
      </c>
      <c r="L119" s="9">
        <f t="shared" si="19"/>
        <v>47189159.347899914</v>
      </c>
      <c r="N119" s="24">
        <f t="shared" si="11"/>
        <v>5.1936152213210601E-2</v>
      </c>
      <c r="O119" s="18">
        <f t="shared" si="12"/>
        <v>434327940.80723691</v>
      </c>
    </row>
    <row r="120" spans="1:15" x14ac:dyDescent="0.25">
      <c r="B120" s="4" t="s">
        <v>34</v>
      </c>
      <c r="C120" s="4" t="s">
        <v>30</v>
      </c>
      <c r="D120" s="5">
        <v>40779</v>
      </c>
      <c r="E120" s="5">
        <v>40848</v>
      </c>
      <c r="F120" s="14">
        <v>0.27293960384667998</v>
      </c>
      <c r="G120" s="15">
        <v>2461661677.7512999</v>
      </c>
      <c r="H120" s="14">
        <v>0.31671745539898</v>
      </c>
      <c r="I120" s="15">
        <v>2969660737.3204002</v>
      </c>
      <c r="J120" s="3">
        <f>E120-D120</f>
        <v>69</v>
      </c>
      <c r="K120" s="24">
        <f t="shared" si="19"/>
        <v>4.3777851552300018E-2</v>
      </c>
      <c r="L120" s="9">
        <f t="shared" si="19"/>
        <v>507999059.56910038</v>
      </c>
      <c r="N120" s="24">
        <f t="shared" si="11"/>
        <v>9.5714003765510619E-2</v>
      </c>
      <c r="O120" s="18">
        <f t="shared" si="12"/>
        <v>942327000.37633729</v>
      </c>
    </row>
    <row r="121" spans="1:15" x14ac:dyDescent="0.25">
      <c r="A121" s="11"/>
      <c r="B121" s="4" t="s">
        <v>34</v>
      </c>
      <c r="C121" s="4" t="s">
        <v>33</v>
      </c>
      <c r="D121" s="5">
        <v>41045</v>
      </c>
      <c r="E121" s="5"/>
      <c r="F121" s="14">
        <v>0.42642452736656999</v>
      </c>
      <c r="G121" s="15">
        <v>4247336234.4710999</v>
      </c>
      <c r="H121" s="14"/>
      <c r="I121" s="15"/>
      <c r="K121" s="24"/>
      <c r="L121" s="9"/>
      <c r="N121" s="24" t="str">
        <f t="shared" si="11"/>
        <v/>
      </c>
      <c r="O121" s="18" t="str">
        <f t="shared" si="12"/>
        <v/>
      </c>
    </row>
    <row r="122" spans="1:15" x14ac:dyDescent="0.25">
      <c r="A122" s="19" t="s">
        <v>49</v>
      </c>
      <c r="B122" s="4" t="s">
        <v>35</v>
      </c>
      <c r="C122" s="4" t="s">
        <v>10</v>
      </c>
      <c r="D122" s="5">
        <v>39946</v>
      </c>
      <c r="E122" s="5">
        <v>41661</v>
      </c>
      <c r="F122" s="14">
        <v>9.7530633227293998E-3</v>
      </c>
      <c r="G122" s="15">
        <v>120726846.73149</v>
      </c>
      <c r="H122" s="14">
        <v>0.76177816215171001</v>
      </c>
      <c r="I122" s="15">
        <v>7927578817.5328999</v>
      </c>
      <c r="J122" s="3">
        <f>E122-D122</f>
        <v>1715</v>
      </c>
      <c r="K122" s="24">
        <f>H122-F122</f>
        <v>0.75202509882898061</v>
      </c>
      <c r="L122" s="9">
        <f>I122-G122</f>
        <v>7806851970.8014097</v>
      </c>
      <c r="N122" s="24">
        <f t="shared" si="11"/>
        <v>0.75202509882898061</v>
      </c>
      <c r="O122" s="18">
        <f t="shared" si="12"/>
        <v>7806851970.8014097</v>
      </c>
    </row>
    <row r="123" spans="1:15" x14ac:dyDescent="0.25">
      <c r="B123" s="4" t="s">
        <v>35</v>
      </c>
      <c r="C123" s="4" t="s">
        <v>10</v>
      </c>
      <c r="D123" s="5">
        <v>41689</v>
      </c>
      <c r="E123" s="5"/>
      <c r="F123" s="14">
        <v>0.78431286430530001</v>
      </c>
      <c r="G123" s="15">
        <v>8142525239.9766998</v>
      </c>
      <c r="H123" s="14"/>
      <c r="I123" s="15"/>
      <c r="K123" s="24"/>
      <c r="L123" s="9"/>
      <c r="N123" s="24" t="str">
        <f t="shared" si="11"/>
        <v/>
      </c>
      <c r="O123" s="18" t="str">
        <f t="shared" si="12"/>
        <v/>
      </c>
    </row>
    <row r="124" spans="1:15" x14ac:dyDescent="0.25">
      <c r="A124" s="19" t="s">
        <v>49</v>
      </c>
      <c r="B124" s="4" t="s">
        <v>36</v>
      </c>
      <c r="C124" s="4" t="s">
        <v>6</v>
      </c>
      <c r="D124" s="5">
        <v>39967</v>
      </c>
      <c r="E124" s="7">
        <v>40106</v>
      </c>
      <c r="F124" s="14">
        <v>1.3145961468893E-2</v>
      </c>
      <c r="G124" s="15">
        <v>154105332.93494001</v>
      </c>
      <c r="H124" s="14">
        <v>3.6471806297221999E-2</v>
      </c>
      <c r="I124" s="15">
        <v>339956037.64644003</v>
      </c>
      <c r="J124" s="3">
        <f>E124-D124</f>
        <v>139</v>
      </c>
      <c r="K124" s="24">
        <f>H124-F124</f>
        <v>2.3325844828329001E-2</v>
      </c>
      <c r="L124" s="9">
        <f>I124-G124</f>
        <v>185850704.71150002</v>
      </c>
      <c r="N124" s="24">
        <f t="shared" si="11"/>
        <v>2.3325844828329001E-2</v>
      </c>
      <c r="O124" s="18">
        <f t="shared" si="12"/>
        <v>185850704.71150002</v>
      </c>
    </row>
    <row r="125" spans="1:15" x14ac:dyDescent="0.25">
      <c r="B125" s="4" t="s">
        <v>36</v>
      </c>
      <c r="C125" s="4" t="s">
        <v>6</v>
      </c>
      <c r="D125" s="5">
        <v>40128</v>
      </c>
      <c r="E125" s="5">
        <v>41710</v>
      </c>
      <c r="F125" s="14">
        <v>3.8000657061036003E-2</v>
      </c>
      <c r="G125" s="15">
        <v>347829222.37678999</v>
      </c>
      <c r="H125" s="14">
        <v>0.80748530926063999</v>
      </c>
      <c r="I125" s="15">
        <v>8383680962.5820999</v>
      </c>
      <c r="J125" s="3">
        <f>E125-D125</f>
        <v>1582</v>
      </c>
      <c r="K125" s="24">
        <f>H125-F125</f>
        <v>0.76948465219960394</v>
      </c>
      <c r="L125" s="9">
        <f>I125-G125</f>
        <v>8035851740.2053099</v>
      </c>
      <c r="N125" s="24">
        <f t="shared" si="11"/>
        <v>0.79281049702793294</v>
      </c>
      <c r="O125" s="18">
        <f t="shared" si="12"/>
        <v>8221702444.91681</v>
      </c>
    </row>
    <row r="126" spans="1:15" x14ac:dyDescent="0.25">
      <c r="B126" s="4" t="s">
        <v>36</v>
      </c>
      <c r="C126" s="4" t="s">
        <v>6</v>
      </c>
      <c r="D126" s="5">
        <v>41737</v>
      </c>
      <c r="E126" s="5"/>
      <c r="F126" s="14">
        <v>0.83144366952962001</v>
      </c>
      <c r="G126" s="15">
        <v>8653723276.0452995</v>
      </c>
      <c r="H126" s="14"/>
      <c r="I126" s="15"/>
      <c r="K126" s="24"/>
      <c r="L126" s="9"/>
      <c r="N126" s="24" t="str">
        <f t="shared" si="11"/>
        <v/>
      </c>
      <c r="O126" s="18" t="str">
        <f t="shared" si="12"/>
        <v/>
      </c>
    </row>
    <row r="127" spans="1:15" x14ac:dyDescent="0.25">
      <c r="A127" s="19" t="s">
        <v>49</v>
      </c>
      <c r="B127" s="4" t="s">
        <v>37</v>
      </c>
      <c r="C127" s="4" t="s">
        <v>22</v>
      </c>
      <c r="D127" s="5">
        <v>39876</v>
      </c>
      <c r="E127" s="5">
        <v>40590</v>
      </c>
      <c r="F127" s="14">
        <v>3.8343980961272998E-3</v>
      </c>
      <c r="G127" s="15">
        <v>42007825.549676999</v>
      </c>
      <c r="H127" s="14">
        <v>0.19885050006718999</v>
      </c>
      <c r="I127" s="15">
        <v>1670446914.5497</v>
      </c>
      <c r="J127" s="3">
        <f>E127-D127</f>
        <v>714</v>
      </c>
      <c r="K127" s="24">
        <f>H127-F127</f>
        <v>0.1950161019710627</v>
      </c>
      <c r="L127" s="9">
        <f>I127-G127</f>
        <v>1628439089.0000231</v>
      </c>
      <c r="N127" s="24">
        <f t="shared" si="11"/>
        <v>0.1950161019710627</v>
      </c>
      <c r="O127" s="18">
        <f t="shared" si="12"/>
        <v>1628439089.0000231</v>
      </c>
    </row>
    <row r="128" spans="1:15" x14ac:dyDescent="0.25">
      <c r="B128" s="4" t="s">
        <v>37</v>
      </c>
      <c r="C128" s="4" t="s">
        <v>22</v>
      </c>
      <c r="D128" s="5">
        <v>40647</v>
      </c>
      <c r="E128" s="5">
        <v>41493</v>
      </c>
      <c r="F128" s="14">
        <v>0.21463501066516</v>
      </c>
      <c r="G128" s="15">
        <v>1887425855.5869</v>
      </c>
      <c r="H128" s="14">
        <v>0.69007181603360002</v>
      </c>
      <c r="I128" s="15">
        <v>7127522420.4401999</v>
      </c>
      <c r="J128" s="3">
        <f>E128-D128</f>
        <v>846</v>
      </c>
      <c r="K128" s="24">
        <f>H128-F128</f>
        <v>0.47543680536844002</v>
      </c>
      <c r="L128" s="9">
        <f>I128-G128</f>
        <v>5240096564.8533001</v>
      </c>
      <c r="N128" s="24">
        <f t="shared" si="11"/>
        <v>0.67045290733950269</v>
      </c>
      <c r="O128" s="18">
        <f t="shared" si="12"/>
        <v>6868535653.853323</v>
      </c>
    </row>
    <row r="129" spans="1:15" x14ac:dyDescent="0.25">
      <c r="B129" s="4" t="s">
        <v>37</v>
      </c>
      <c r="C129" s="4" t="s">
        <v>22</v>
      </c>
      <c r="D129" s="5">
        <v>41556</v>
      </c>
      <c r="E129" s="5"/>
      <c r="F129" s="14">
        <v>0.69707866082077996</v>
      </c>
      <c r="G129" s="15">
        <v>7213632023.4569998</v>
      </c>
      <c r="H129" s="14"/>
      <c r="I129" s="15"/>
      <c r="K129" s="24"/>
      <c r="L129" s="9"/>
      <c r="N129" s="24" t="str">
        <f t="shared" si="11"/>
        <v/>
      </c>
      <c r="O129" s="18" t="str">
        <f t="shared" si="12"/>
        <v/>
      </c>
    </row>
    <row r="130" spans="1:15" s="11" customFormat="1" x14ac:dyDescent="0.25">
      <c r="A130" s="19" t="s">
        <v>49</v>
      </c>
      <c r="B130" s="4" t="s">
        <v>38</v>
      </c>
      <c r="C130" s="4" t="s">
        <v>24</v>
      </c>
      <c r="D130" s="5">
        <v>39876</v>
      </c>
      <c r="E130" s="5">
        <v>40562</v>
      </c>
      <c r="F130" s="14">
        <v>3.8343980961272998E-3</v>
      </c>
      <c r="G130" s="15">
        <v>42007825.549676999</v>
      </c>
      <c r="H130" s="14">
        <v>0.17046388922156</v>
      </c>
      <c r="I130" s="15">
        <v>1404469981.1887</v>
      </c>
      <c r="J130" s="3">
        <f>E130-D130</f>
        <v>686</v>
      </c>
      <c r="K130" s="24">
        <f>H130-F130</f>
        <v>0.16662949112543271</v>
      </c>
      <c r="L130" s="9">
        <f>I130-G130</f>
        <v>1362462155.6390231</v>
      </c>
      <c r="N130" s="24">
        <f t="shared" si="11"/>
        <v>0.16662949112543271</v>
      </c>
      <c r="O130" s="18">
        <f t="shared" si="12"/>
        <v>1362462155.6390231</v>
      </c>
    </row>
    <row r="131" spans="1:15" s="11" customFormat="1" x14ac:dyDescent="0.25">
      <c r="A131"/>
      <c r="B131" s="4" t="s">
        <v>38</v>
      </c>
      <c r="C131" s="4" t="s">
        <v>24</v>
      </c>
      <c r="D131" s="5">
        <v>40590</v>
      </c>
      <c r="E131" s="5">
        <v>41360</v>
      </c>
      <c r="F131" s="14">
        <v>0.19885050006718999</v>
      </c>
      <c r="G131" s="15">
        <v>1670446914.5497</v>
      </c>
      <c r="H131" s="14">
        <v>0.59421119807696998</v>
      </c>
      <c r="I131" s="15">
        <v>6084726704.6051998</v>
      </c>
      <c r="J131" s="3">
        <f>E131-D131</f>
        <v>770</v>
      </c>
      <c r="K131" s="24">
        <f>H131-F131</f>
        <v>0.39536069800978002</v>
      </c>
      <c r="L131" s="9">
        <f>I131-G131</f>
        <v>4414279790.0555</v>
      </c>
      <c r="N131" s="24">
        <f t="shared" ref="N131:N148" si="20">IF(K131="","",IF(B131=B130,K131+N130,K131))</f>
        <v>0.5619901891352127</v>
      </c>
      <c r="O131" s="18">
        <f t="shared" ref="O131:O148" si="21">IF(L131="","",IF(B131=B130,L131+O130,L131))</f>
        <v>5776741945.6945229</v>
      </c>
    </row>
    <row r="132" spans="1:15" x14ac:dyDescent="0.25">
      <c r="B132" s="4" t="s">
        <v>38</v>
      </c>
      <c r="C132" s="4" t="s">
        <v>24</v>
      </c>
      <c r="D132" s="5">
        <v>41388</v>
      </c>
      <c r="E132" s="5"/>
      <c r="F132" s="14">
        <v>0.61482113494311996</v>
      </c>
      <c r="G132" s="15">
        <v>6311748311.5169001</v>
      </c>
      <c r="H132" s="14"/>
      <c r="I132" s="15"/>
      <c r="K132" s="24"/>
      <c r="L132" s="9"/>
      <c r="N132" s="24" t="str">
        <f t="shared" si="20"/>
        <v/>
      </c>
      <c r="O132" s="18" t="str">
        <f t="shared" si="21"/>
        <v/>
      </c>
    </row>
    <row r="133" spans="1:15" x14ac:dyDescent="0.25">
      <c r="A133" s="19" t="s">
        <v>49</v>
      </c>
      <c r="B133" s="4" t="s">
        <v>39</v>
      </c>
      <c r="C133" s="4" t="s">
        <v>20</v>
      </c>
      <c r="D133" s="5">
        <v>39876</v>
      </c>
      <c r="E133" s="5">
        <v>40647</v>
      </c>
      <c r="F133" s="14">
        <v>3.8343980961272998E-3</v>
      </c>
      <c r="G133" s="15">
        <v>42007825.549676999</v>
      </c>
      <c r="H133" s="14">
        <v>0.21463501066516</v>
      </c>
      <c r="I133" s="15">
        <v>1887425855.5869</v>
      </c>
      <c r="J133" s="3">
        <f>E133-D133</f>
        <v>771</v>
      </c>
      <c r="K133" s="24">
        <f>H133-F133</f>
        <v>0.21080061256903271</v>
      </c>
      <c r="L133" s="9">
        <f>I133-G133</f>
        <v>1845418030.0372231</v>
      </c>
      <c r="N133" s="24">
        <f t="shared" si="20"/>
        <v>0.21080061256903271</v>
      </c>
      <c r="O133" s="18">
        <f t="shared" si="21"/>
        <v>1845418030.0372231</v>
      </c>
    </row>
    <row r="134" spans="1:15" x14ac:dyDescent="0.25">
      <c r="B134" s="4" t="s">
        <v>39</v>
      </c>
      <c r="C134" s="4" t="s">
        <v>20</v>
      </c>
      <c r="D134" s="5">
        <v>40737</v>
      </c>
      <c r="E134" s="5">
        <v>41556</v>
      </c>
      <c r="F134" s="14">
        <v>0.23712207134551</v>
      </c>
      <c r="G134" s="15">
        <v>2091024967.78</v>
      </c>
      <c r="H134" s="14">
        <v>0.69707866082077996</v>
      </c>
      <c r="I134" s="15">
        <v>7213632023.4569998</v>
      </c>
      <c r="J134" s="3">
        <f>E134-D134</f>
        <v>819</v>
      </c>
      <c r="K134" s="24">
        <f>H134-F134</f>
        <v>0.45995658947526996</v>
      </c>
      <c r="L134" s="9">
        <f>I134-G134</f>
        <v>5122607055.677</v>
      </c>
      <c r="N134" s="24">
        <f t="shared" si="20"/>
        <v>0.67075720204430267</v>
      </c>
      <c r="O134" s="18">
        <f t="shared" si="21"/>
        <v>6968025085.7142229</v>
      </c>
    </row>
    <row r="135" spans="1:15" x14ac:dyDescent="0.25">
      <c r="B135" s="4" t="s">
        <v>39</v>
      </c>
      <c r="C135" s="4" t="s">
        <v>20</v>
      </c>
      <c r="D135" s="5">
        <v>41590</v>
      </c>
      <c r="E135" s="5"/>
      <c r="F135" s="14">
        <v>0.72222955217539997</v>
      </c>
      <c r="G135" s="15">
        <v>7514372535.0249004</v>
      </c>
      <c r="H135" s="14"/>
      <c r="I135" s="15"/>
      <c r="K135" s="24"/>
      <c r="L135" s="9"/>
      <c r="N135" s="24" t="str">
        <f t="shared" si="20"/>
        <v/>
      </c>
      <c r="O135" s="18" t="str">
        <f t="shared" si="21"/>
        <v/>
      </c>
    </row>
    <row r="136" spans="1:15" x14ac:dyDescent="0.25">
      <c r="A136" s="19" t="s">
        <v>49</v>
      </c>
      <c r="B136" s="4" t="s">
        <v>40</v>
      </c>
      <c r="C136" s="4" t="s">
        <v>26</v>
      </c>
      <c r="D136" s="5">
        <v>39875</v>
      </c>
      <c r="E136" s="5">
        <v>41339</v>
      </c>
      <c r="F136" s="14">
        <v>3.8339645342043999E-3</v>
      </c>
      <c r="G136" s="15">
        <v>42007790.300872996</v>
      </c>
      <c r="H136" s="14">
        <v>0.57850454575451005</v>
      </c>
      <c r="I136" s="15">
        <v>5912039228.0684996</v>
      </c>
      <c r="J136" s="3">
        <f>E136-D136</f>
        <v>1464</v>
      </c>
      <c r="K136" s="24">
        <f>H136-F136</f>
        <v>0.57467058122030568</v>
      </c>
      <c r="L136" s="9">
        <f>I136-G136</f>
        <v>5870031437.7676268</v>
      </c>
      <c r="N136" s="24">
        <f t="shared" si="20"/>
        <v>0.57467058122030568</v>
      </c>
      <c r="O136" s="18">
        <f t="shared" si="21"/>
        <v>5870031437.7676268</v>
      </c>
    </row>
    <row r="137" spans="1:15" s="11" customFormat="1" x14ac:dyDescent="0.25">
      <c r="A137"/>
      <c r="B137" s="4" t="s">
        <v>40</v>
      </c>
      <c r="C137" s="4" t="s">
        <v>26</v>
      </c>
      <c r="D137" s="5">
        <v>41360</v>
      </c>
      <c r="E137" s="5"/>
      <c r="F137" s="14">
        <v>0.59421119807696998</v>
      </c>
      <c r="G137" s="15">
        <v>6084726704.6051998</v>
      </c>
      <c r="H137" s="14"/>
      <c r="I137" s="15"/>
      <c r="J137"/>
      <c r="K137" s="24"/>
      <c r="L137" s="9"/>
      <c r="N137" s="24" t="str">
        <f t="shared" si="20"/>
        <v/>
      </c>
      <c r="O137" s="18" t="str">
        <f t="shared" si="21"/>
        <v/>
      </c>
    </row>
    <row r="138" spans="1:15" x14ac:dyDescent="0.25">
      <c r="A138" s="19" t="s">
        <v>49</v>
      </c>
      <c r="B138" s="4" t="s">
        <v>41</v>
      </c>
      <c r="C138" s="4" t="s">
        <v>25</v>
      </c>
      <c r="D138" s="5">
        <v>39876</v>
      </c>
      <c r="E138" s="5">
        <v>41339</v>
      </c>
      <c r="F138" s="14">
        <v>3.8343980961272998E-3</v>
      </c>
      <c r="G138" s="15">
        <v>42007825.549676999</v>
      </c>
      <c r="H138" s="14">
        <v>0.57850454575451005</v>
      </c>
      <c r="I138" s="15">
        <v>5912039228.0684996</v>
      </c>
      <c r="J138" s="3">
        <f>E138-D138</f>
        <v>1463</v>
      </c>
      <c r="K138" s="24">
        <f>H138-F138</f>
        <v>0.57467014765838276</v>
      </c>
      <c r="L138" s="9">
        <f>I138-G138</f>
        <v>5870031402.5188227</v>
      </c>
      <c r="N138" s="24">
        <f t="shared" si="20"/>
        <v>0.57467014765838276</v>
      </c>
      <c r="O138" s="18">
        <f t="shared" si="21"/>
        <v>5870031402.5188227</v>
      </c>
    </row>
    <row r="139" spans="1:15" x14ac:dyDescent="0.25">
      <c r="B139" s="4" t="s">
        <v>41</v>
      </c>
      <c r="C139" s="4" t="s">
        <v>25</v>
      </c>
      <c r="D139" s="5">
        <v>41360</v>
      </c>
      <c r="E139" s="5">
        <v>41528</v>
      </c>
      <c r="F139" s="14">
        <v>0.59421119807696998</v>
      </c>
      <c r="G139" s="15">
        <v>6084726704.6051998</v>
      </c>
      <c r="H139" s="14">
        <v>0.69007201310232003</v>
      </c>
      <c r="I139" s="15">
        <v>7127523831.3570004</v>
      </c>
      <c r="J139" s="3">
        <f>E139-D139</f>
        <v>168</v>
      </c>
      <c r="K139" s="24">
        <f>H139-F139</f>
        <v>9.5860815025350044E-2</v>
      </c>
      <c r="L139" s="9">
        <f>I139-G139</f>
        <v>1042797126.7518005</v>
      </c>
      <c r="N139" s="24">
        <f t="shared" si="20"/>
        <v>0.6705309626837328</v>
      </c>
      <c r="O139" s="18">
        <f t="shared" si="21"/>
        <v>6912828529.2706232</v>
      </c>
    </row>
    <row r="140" spans="1:15" x14ac:dyDescent="0.25">
      <c r="B140" s="4" t="s">
        <v>41</v>
      </c>
      <c r="C140" s="4" t="s">
        <v>25</v>
      </c>
      <c r="D140" s="5">
        <v>41556</v>
      </c>
      <c r="E140" s="5"/>
      <c r="F140" s="14">
        <v>0.69707866082077996</v>
      </c>
      <c r="G140" s="15">
        <v>7213632023.4569998</v>
      </c>
      <c r="H140" s="14"/>
      <c r="I140" s="15"/>
      <c r="K140" s="24"/>
      <c r="L140" s="9"/>
      <c r="N140" s="24" t="str">
        <f t="shared" si="20"/>
        <v/>
      </c>
      <c r="O140" s="18" t="str">
        <f t="shared" si="21"/>
        <v/>
      </c>
    </row>
    <row r="141" spans="1:15" x14ac:dyDescent="0.25">
      <c r="B141" s="4" t="s">
        <v>42</v>
      </c>
      <c r="C141" s="4" t="s">
        <v>19</v>
      </c>
      <c r="D141" s="5">
        <v>40128</v>
      </c>
      <c r="E141" s="5">
        <v>40156</v>
      </c>
      <c r="F141" s="14">
        <v>3.8000657061036003E-2</v>
      </c>
      <c r="G141" s="15">
        <v>347829222.37678999</v>
      </c>
      <c r="H141" s="14">
        <v>4.4763364673200003E-2</v>
      </c>
      <c r="I141" s="15">
        <v>390403730.33358997</v>
      </c>
      <c r="J141" s="3">
        <f t="shared" ref="J141:J148" si="22">E141-D141</f>
        <v>28</v>
      </c>
      <c r="K141" s="24">
        <f t="shared" ref="K141:L148" si="23">H141-F141</f>
        <v>6.7627076121639998E-3</v>
      </c>
      <c r="L141" s="9">
        <f t="shared" si="23"/>
        <v>42574507.956799984</v>
      </c>
      <c r="N141" s="24">
        <f t="shared" si="20"/>
        <v>6.7627076121639998E-3</v>
      </c>
      <c r="O141" s="18">
        <f t="shared" si="21"/>
        <v>42574507.956799984</v>
      </c>
    </row>
    <row r="142" spans="1:15" x14ac:dyDescent="0.25">
      <c r="B142" s="4" t="s">
        <v>42</v>
      </c>
      <c r="C142" s="4" t="s">
        <v>24</v>
      </c>
      <c r="D142" s="5">
        <v>40562</v>
      </c>
      <c r="E142" s="5">
        <v>40590</v>
      </c>
      <c r="F142" s="14">
        <v>0.17046388922156</v>
      </c>
      <c r="G142" s="15">
        <v>1404469981.1887</v>
      </c>
      <c r="H142" s="14">
        <v>0.19885050006718999</v>
      </c>
      <c r="I142" s="15">
        <v>1670446914.5497</v>
      </c>
      <c r="J142" s="3">
        <f t="shared" si="22"/>
        <v>28</v>
      </c>
      <c r="K142" s="24">
        <f t="shared" si="23"/>
        <v>2.8386610845629989E-2</v>
      </c>
      <c r="L142" s="9">
        <f t="shared" si="23"/>
        <v>265976933.36100006</v>
      </c>
      <c r="N142" s="24">
        <f t="shared" si="20"/>
        <v>3.5149318457793989E-2</v>
      </c>
      <c r="O142" s="18">
        <f t="shared" si="21"/>
        <v>308551441.31780005</v>
      </c>
    </row>
    <row r="143" spans="1:15" x14ac:dyDescent="0.25">
      <c r="B143" s="4" t="s">
        <v>42</v>
      </c>
      <c r="C143" s="4" t="s">
        <v>22</v>
      </c>
      <c r="D143" s="5">
        <v>40590</v>
      </c>
      <c r="E143" s="5">
        <v>40647</v>
      </c>
      <c r="F143" s="14">
        <v>0.19885050006718999</v>
      </c>
      <c r="G143" s="15">
        <v>1670446914.5497</v>
      </c>
      <c r="H143" s="14">
        <v>0.21463501066516</v>
      </c>
      <c r="I143" s="15">
        <v>1887425855.5869</v>
      </c>
      <c r="J143" s="3">
        <f t="shared" si="22"/>
        <v>57</v>
      </c>
      <c r="K143" s="24">
        <f t="shared" si="23"/>
        <v>1.5784510597970008E-2</v>
      </c>
      <c r="L143" s="9">
        <f t="shared" si="23"/>
        <v>216978941.03719997</v>
      </c>
      <c r="N143" s="24">
        <f t="shared" si="20"/>
        <v>5.0933829055763997E-2</v>
      </c>
      <c r="O143" s="18">
        <f t="shared" si="21"/>
        <v>525530382.35500002</v>
      </c>
    </row>
    <row r="144" spans="1:15" x14ac:dyDescent="0.25">
      <c r="B144" s="4" t="s">
        <v>42</v>
      </c>
      <c r="C144" s="4" t="s">
        <v>20</v>
      </c>
      <c r="D144" s="5">
        <v>40647</v>
      </c>
      <c r="E144" s="5">
        <v>40737</v>
      </c>
      <c r="F144" s="14">
        <v>0.21463501066516</v>
      </c>
      <c r="G144" s="15">
        <v>1887425855.5869</v>
      </c>
      <c r="H144" s="14">
        <v>0.23712207134551</v>
      </c>
      <c r="I144" s="15">
        <v>2091024967.78</v>
      </c>
      <c r="J144" s="3">
        <f t="shared" si="22"/>
        <v>90</v>
      </c>
      <c r="K144" s="24">
        <f t="shared" si="23"/>
        <v>2.2487060680350002E-2</v>
      </c>
      <c r="L144" s="9">
        <f t="shared" si="23"/>
        <v>203599112.19309998</v>
      </c>
      <c r="N144" s="24">
        <f t="shared" si="20"/>
        <v>7.3420889736113992E-2</v>
      </c>
      <c r="O144" s="18">
        <f t="shared" si="21"/>
        <v>729129494.54809999</v>
      </c>
    </row>
    <row r="145" spans="2:15" x14ac:dyDescent="0.25">
      <c r="B145" s="4" t="s">
        <v>42</v>
      </c>
      <c r="C145" s="4" t="s">
        <v>18</v>
      </c>
      <c r="D145" s="5">
        <v>40737</v>
      </c>
      <c r="E145" s="5">
        <v>40824</v>
      </c>
      <c r="F145" s="14">
        <v>0.23712207134551</v>
      </c>
      <c r="G145" s="15">
        <v>2091024967.78</v>
      </c>
      <c r="H145" s="14">
        <v>0.30489029169239001</v>
      </c>
      <c r="I145" s="15">
        <v>2833767641.3133001</v>
      </c>
      <c r="J145" s="3">
        <f t="shared" si="22"/>
        <v>87</v>
      </c>
      <c r="K145" s="24">
        <f t="shared" si="23"/>
        <v>6.7768220346880015E-2</v>
      </c>
      <c r="L145" s="9">
        <f t="shared" si="23"/>
        <v>742742673.53330016</v>
      </c>
      <c r="N145" s="24">
        <f t="shared" si="20"/>
        <v>0.14118911008299401</v>
      </c>
      <c r="O145" s="18">
        <f t="shared" si="21"/>
        <v>1471872168.0814002</v>
      </c>
    </row>
    <row r="146" spans="2:15" x14ac:dyDescent="0.25">
      <c r="B146" s="4" t="s">
        <v>42</v>
      </c>
      <c r="C146" s="4" t="s">
        <v>33</v>
      </c>
      <c r="D146" s="5">
        <v>40933</v>
      </c>
      <c r="E146" s="5">
        <v>41045</v>
      </c>
      <c r="F146" s="14">
        <v>0.35472440279199002</v>
      </c>
      <c r="G146" s="15">
        <v>3406204677.8182998</v>
      </c>
      <c r="H146" s="14">
        <v>0.42642452736656999</v>
      </c>
      <c r="I146" s="15">
        <v>4247336234.4710999</v>
      </c>
      <c r="J146" s="3">
        <f t="shared" si="22"/>
        <v>112</v>
      </c>
      <c r="K146" s="24">
        <f t="shared" si="23"/>
        <v>7.1700124574579971E-2</v>
      </c>
      <c r="L146" s="9">
        <f t="shared" si="23"/>
        <v>841131556.65280008</v>
      </c>
      <c r="N146" s="24">
        <f t="shared" si="20"/>
        <v>0.21288923465757398</v>
      </c>
      <c r="O146" s="18">
        <f t="shared" si="21"/>
        <v>2313003724.7342005</v>
      </c>
    </row>
    <row r="147" spans="2:15" x14ac:dyDescent="0.25">
      <c r="B147" s="4" t="s">
        <v>42</v>
      </c>
      <c r="C147" s="4" t="s">
        <v>19</v>
      </c>
      <c r="D147" s="5">
        <v>41073</v>
      </c>
      <c r="E147" s="5">
        <v>41108</v>
      </c>
      <c r="F147" s="14">
        <v>0.44467302103682999</v>
      </c>
      <c r="G147" s="15">
        <v>4447787335.9474001</v>
      </c>
      <c r="H147" s="14">
        <v>0.47040707787510999</v>
      </c>
      <c r="I147" s="15">
        <v>4715637134.6567001</v>
      </c>
      <c r="J147" s="3">
        <f t="shared" si="22"/>
        <v>35</v>
      </c>
      <c r="K147" s="24">
        <f t="shared" si="23"/>
        <v>2.5734056838280006E-2</v>
      </c>
      <c r="L147" s="9">
        <f t="shared" si="23"/>
        <v>267849798.70930004</v>
      </c>
      <c r="N147" s="24">
        <f t="shared" si="20"/>
        <v>0.23862329149585398</v>
      </c>
      <c r="O147" s="18">
        <f t="shared" si="21"/>
        <v>2580853523.4435005</v>
      </c>
    </row>
    <row r="148" spans="2:15" x14ac:dyDescent="0.25">
      <c r="B148" s="21" t="s">
        <v>53</v>
      </c>
      <c r="C148" s="23" t="s">
        <v>35</v>
      </c>
      <c r="D148" s="6">
        <v>39981</v>
      </c>
      <c r="E148" s="6">
        <v>40070</v>
      </c>
      <c r="F148" s="14">
        <v>1.4586865804850999E-2</v>
      </c>
      <c r="G148" s="15">
        <v>171612420.46029001</v>
      </c>
      <c r="H148" s="14">
        <v>3.0339574629588001E-2</v>
      </c>
      <c r="I148" s="15">
        <v>306357023.74965</v>
      </c>
      <c r="J148" s="3">
        <f t="shared" si="22"/>
        <v>89</v>
      </c>
      <c r="K148" s="24">
        <f t="shared" si="23"/>
        <v>1.5752708824737002E-2</v>
      </c>
      <c r="L148" s="9">
        <f t="shared" si="23"/>
        <v>134744603.28935999</v>
      </c>
      <c r="N148" s="24">
        <f t="shared" si="20"/>
        <v>1.5752708824737002E-2</v>
      </c>
      <c r="O148" s="18">
        <f t="shared" si="21"/>
        <v>134744603.28935999</v>
      </c>
    </row>
  </sheetData>
  <sortState ref="A2:L148">
    <sortCondition ref="B2:B148"/>
    <sortCondition ref="D2:D148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Exposure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Heinz-Dieter</dc:creator>
  <cp:lastModifiedBy>SLAC</cp:lastModifiedBy>
  <dcterms:created xsi:type="dcterms:W3CDTF">2014-06-03T18:12:34Z</dcterms:created>
  <dcterms:modified xsi:type="dcterms:W3CDTF">2014-06-09T21:58:12Z</dcterms:modified>
</cp:coreProperties>
</file>