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06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9" i="2"/>
  <c r="C19"/>
  <c r="D19"/>
  <c r="E19"/>
  <c r="F19"/>
  <c r="G19"/>
  <c r="H19"/>
  <c r="I19"/>
  <c r="J19"/>
  <c r="K19"/>
  <c r="L19"/>
  <c r="M19"/>
  <c r="B20"/>
  <c r="C20"/>
  <c r="D20"/>
  <c r="E20"/>
  <c r="F20"/>
  <c r="G20"/>
  <c r="H20"/>
  <c r="I20"/>
  <c r="J20"/>
  <c r="K20"/>
  <c r="L20"/>
  <c r="M20"/>
  <c r="B21"/>
  <c r="C21"/>
  <c r="D21"/>
  <c r="E21"/>
  <c r="F21"/>
  <c r="G21"/>
  <c r="H21"/>
  <c r="I21"/>
  <c r="J21"/>
  <c r="K21"/>
  <c r="L21"/>
  <c r="M21"/>
  <c r="B22"/>
  <c r="C22"/>
  <c r="D22"/>
  <c r="E22"/>
  <c r="F22"/>
  <c r="G22"/>
  <c r="H22"/>
  <c r="I22"/>
  <c r="J22"/>
  <c r="K22"/>
  <c r="L22"/>
  <c r="M22"/>
  <c r="B23"/>
  <c r="C23"/>
  <c r="D23"/>
  <c r="E23"/>
  <c r="F23"/>
  <c r="G23"/>
  <c r="H23"/>
  <c r="I23"/>
  <c r="J23"/>
  <c r="K23"/>
  <c r="L23"/>
  <c r="M23"/>
  <c r="O19"/>
  <c r="P19"/>
  <c r="Q19"/>
  <c r="R19"/>
  <c r="S19"/>
  <c r="T19"/>
  <c r="U19"/>
  <c r="V19"/>
  <c r="W19"/>
  <c r="X19"/>
  <c r="Y19"/>
  <c r="Z19"/>
  <c r="AA19"/>
  <c r="AB19"/>
  <c r="AC19"/>
  <c r="O20"/>
  <c r="P20"/>
  <c r="Q20"/>
  <c r="R20"/>
  <c r="S20"/>
  <c r="T20"/>
  <c r="U20"/>
  <c r="V20"/>
  <c r="W20"/>
  <c r="X20"/>
  <c r="Y20"/>
  <c r="Z20"/>
  <c r="AA20"/>
  <c r="AB20"/>
  <c r="AC20"/>
  <c r="O21"/>
  <c r="P21"/>
  <c r="Q21"/>
  <c r="R21"/>
  <c r="S21"/>
  <c r="T21"/>
  <c r="U21"/>
  <c r="V21"/>
  <c r="W21"/>
  <c r="X21"/>
  <c r="Y21"/>
  <c r="Z21"/>
  <c r="AA21"/>
  <c r="AB21"/>
  <c r="AC21"/>
  <c r="O22"/>
  <c r="P22"/>
  <c r="Q22"/>
  <c r="R22"/>
  <c r="S22"/>
  <c r="T22"/>
  <c r="U22"/>
  <c r="V22"/>
  <c r="W22"/>
  <c r="X22"/>
  <c r="Y22"/>
  <c r="Z22"/>
  <c r="AA22"/>
  <c r="AB22"/>
  <c r="AC22"/>
  <c r="O23"/>
  <c r="P23"/>
  <c r="Q23"/>
  <c r="R23"/>
  <c r="S23"/>
  <c r="T23"/>
  <c r="U23"/>
  <c r="V23"/>
  <c r="W23"/>
  <c r="X23"/>
  <c r="Y23"/>
  <c r="Z23"/>
  <c r="AA23"/>
  <c r="AB23"/>
  <c r="AC23"/>
  <c r="N23"/>
  <c r="N22"/>
  <c r="N21"/>
  <c r="N20"/>
  <c r="N19"/>
  <c r="C19" i="1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B24"/>
  <c r="B23"/>
  <c r="B22"/>
  <c r="B21"/>
  <c r="B20"/>
  <c r="B19"/>
</calcChain>
</file>

<file path=xl/sharedStrings.xml><?xml version="1.0" encoding="utf-8"?>
<sst xmlns="http://schemas.openxmlformats.org/spreadsheetml/2006/main" count="69" uniqueCount="12">
  <si>
    <t>Fringe field test</t>
  </si>
  <si>
    <t xml:space="preserve">Gap </t>
  </si>
  <si>
    <t>I1Y</t>
  </si>
  <si>
    <t>I2Y</t>
  </si>
  <si>
    <t>I1X</t>
  </si>
  <si>
    <t>I2X</t>
  </si>
  <si>
    <t>No Plate</t>
  </si>
  <si>
    <t>Steel Plate 6mm, 10mm gap</t>
  </si>
  <si>
    <t>Distance</t>
  </si>
  <si>
    <t>Dummy magnet 10cm long, 7mm gap</t>
  </si>
  <si>
    <r>
      <t>Plate-No Plate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Tm/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Tm2)</t>
    </r>
  </si>
  <si>
    <r>
      <t>Magnet - no magnet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</rPr>
      <t>Tm/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</rPr>
      <t>Tm</t>
    </r>
    <r>
      <rPr>
        <b/>
        <vertAlign val="superscript"/>
        <sz val="12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</si>
</sst>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I1Y vs. steel plate position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Gap=100mm</c:v>
          </c:tx>
          <c:spPr>
            <a:ln w="0">
              <a:noFill/>
            </a:ln>
          </c:spPr>
          <c:marker>
            <c:symbol val="diamond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Sheet1!$B$19:$B$24</c:f>
              <c:numCache>
                <c:formatCode>General</c:formatCode>
                <c:ptCount val="6"/>
                <c:pt idx="0">
                  <c:v>-136.99999999999997</c:v>
                </c:pt>
                <c:pt idx="1">
                  <c:v>-59.999999999999993</c:v>
                </c:pt>
                <c:pt idx="2">
                  <c:v>-27.999999999999975</c:v>
                </c:pt>
                <c:pt idx="3">
                  <c:v>-20.999999999999968</c:v>
                </c:pt>
                <c:pt idx="4">
                  <c:v>-22.999999999999964</c:v>
                </c:pt>
                <c:pt idx="5">
                  <c:v>-20.999999999999968</c:v>
                </c:pt>
              </c:numCache>
            </c:numRef>
          </c:yVal>
        </c:ser>
        <c:ser>
          <c:idx val="1"/>
          <c:order val="1"/>
          <c:tx>
            <c:v>Gap = 80mm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Sheet1!$F$19:$F$24</c:f>
              <c:numCache>
                <c:formatCode>General</c:formatCode>
                <c:ptCount val="6"/>
                <c:pt idx="0">
                  <c:v>-160</c:v>
                </c:pt>
                <c:pt idx="1">
                  <c:v>-63.999999999999986</c:v>
                </c:pt>
                <c:pt idx="2">
                  <c:v>-38</c:v>
                </c:pt>
                <c:pt idx="3">
                  <c:v>-23.999999999999986</c:v>
                </c:pt>
                <c:pt idx="4">
                  <c:v>-18.000000000000004</c:v>
                </c:pt>
                <c:pt idx="5">
                  <c:v>-20</c:v>
                </c:pt>
              </c:numCache>
            </c:numRef>
          </c:yVal>
        </c:ser>
        <c:ser>
          <c:idx val="2"/>
          <c:order val="2"/>
          <c:tx>
            <c:v>Gap=60mm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Sheet1!$J$19:$J$24</c:f>
              <c:numCache>
                <c:formatCode>General</c:formatCode>
                <c:ptCount val="6"/>
                <c:pt idx="0">
                  <c:v>-185.00000000000003</c:v>
                </c:pt>
                <c:pt idx="1">
                  <c:v>-64.999999999999986</c:v>
                </c:pt>
                <c:pt idx="2">
                  <c:v>-37.000000000000007</c:v>
                </c:pt>
                <c:pt idx="3">
                  <c:v>-22.000000000000021</c:v>
                </c:pt>
                <c:pt idx="4">
                  <c:v>-17.999999999999975</c:v>
                </c:pt>
                <c:pt idx="5">
                  <c:v>-19</c:v>
                </c:pt>
              </c:numCache>
            </c:numRef>
          </c:yVal>
        </c:ser>
        <c:ser>
          <c:idx val="3"/>
          <c:order val="3"/>
          <c:tx>
            <c:v>Gap=40mm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Sheet1!$N$19:$N$24</c:f>
              <c:numCache>
                <c:formatCode>General</c:formatCode>
                <c:ptCount val="6"/>
                <c:pt idx="0">
                  <c:v>-202</c:v>
                </c:pt>
                <c:pt idx="1">
                  <c:v>-60.000000000000021</c:v>
                </c:pt>
                <c:pt idx="2">
                  <c:v>-33.999999999999986</c:v>
                </c:pt>
                <c:pt idx="3">
                  <c:v>-24.000000000000014</c:v>
                </c:pt>
                <c:pt idx="4">
                  <c:v>-19</c:v>
                </c:pt>
                <c:pt idx="5">
                  <c:v>-19</c:v>
                </c:pt>
              </c:numCache>
            </c:numRef>
          </c:yVal>
        </c:ser>
        <c:ser>
          <c:idx val="4"/>
          <c:order val="4"/>
          <c:tx>
            <c:v>Gap=25mm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Sheet1!$R$19:$R$24</c:f>
              <c:numCache>
                <c:formatCode>General</c:formatCode>
                <c:ptCount val="6"/>
                <c:pt idx="0">
                  <c:v>-212.99999999999997</c:v>
                </c:pt>
                <c:pt idx="1">
                  <c:v>-63.000000000000014</c:v>
                </c:pt>
                <c:pt idx="2">
                  <c:v>-36.000000000000007</c:v>
                </c:pt>
                <c:pt idx="3">
                  <c:v>-25.000000000000011</c:v>
                </c:pt>
                <c:pt idx="4">
                  <c:v>-20.999999999999968</c:v>
                </c:pt>
                <c:pt idx="5">
                  <c:v>-25.999999999999982</c:v>
                </c:pt>
              </c:numCache>
            </c:numRef>
          </c:yVal>
        </c:ser>
        <c:ser>
          <c:idx val="5"/>
          <c:order val="5"/>
          <c:tx>
            <c:v>Gap=15mm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Sheet1!$V$19:$V$24</c:f>
              <c:numCache>
                <c:formatCode>General</c:formatCode>
                <c:ptCount val="6"/>
                <c:pt idx="0">
                  <c:v>-214</c:v>
                </c:pt>
                <c:pt idx="1">
                  <c:v>-59.999999999999993</c:v>
                </c:pt>
                <c:pt idx="2">
                  <c:v>-40.999999999999964</c:v>
                </c:pt>
                <c:pt idx="3">
                  <c:v>-29.999999999999972</c:v>
                </c:pt>
                <c:pt idx="4">
                  <c:v>-25.999999999999982</c:v>
                </c:pt>
                <c:pt idx="5">
                  <c:v>-22.999999999999964</c:v>
                </c:pt>
              </c:numCache>
            </c:numRef>
          </c:yVal>
        </c:ser>
        <c:ser>
          <c:idx val="6"/>
          <c:order val="6"/>
          <c:tx>
            <c:v>Gap=10.5mm</c:v>
          </c:tx>
          <c:spPr>
            <a:ln w="28575">
              <a:noFill/>
            </a:ln>
          </c:spPr>
          <c:marker>
            <c:symbol val="plus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Sheet1!$Z$19:$Z$24</c:f>
              <c:numCache>
                <c:formatCode>General</c:formatCode>
                <c:ptCount val="6"/>
                <c:pt idx="0">
                  <c:v>-207</c:v>
                </c:pt>
                <c:pt idx="1">
                  <c:v>-57.000000000000028</c:v>
                </c:pt>
                <c:pt idx="2">
                  <c:v>-32.999999999999986</c:v>
                </c:pt>
                <c:pt idx="3">
                  <c:v>-30.000000000000025</c:v>
                </c:pt>
                <c:pt idx="4">
                  <c:v>-27.000000000000007</c:v>
                </c:pt>
                <c:pt idx="5">
                  <c:v>-21.999999999999993</c:v>
                </c:pt>
              </c:numCache>
            </c:numRef>
          </c:yVal>
        </c:ser>
        <c:axId val="77908608"/>
        <c:axId val="77988992"/>
      </c:scatterChart>
      <c:valAx>
        <c:axId val="77908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between magnet and first pole (cm)</a:t>
                </a:r>
              </a:p>
            </c:rich>
          </c:tx>
          <c:layout/>
        </c:title>
        <c:numFmt formatCode="General" sourceLinked="1"/>
        <c:tickLblPos val="nextTo"/>
        <c:crossAx val="77988992"/>
        <c:crossesAt val="-250"/>
        <c:crossBetween val="midCat"/>
      </c:valAx>
      <c:valAx>
        <c:axId val="779889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in field integrals (</a:t>
                </a:r>
                <a:r>
                  <a:rPr lang="en-US">
                    <a:sym typeface="Symbol"/>
                  </a:rPr>
                  <a:t>Tm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779086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I2Y vs. steel plate position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Gap=100mm</c:v>
          </c:tx>
          <c:spPr>
            <a:ln w="0">
              <a:noFill/>
            </a:ln>
          </c:spPr>
          <c:marker>
            <c:symbol val="diamond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Sheet1!$C$19:$C$24</c:f>
              <c:numCache>
                <c:formatCode>General</c:formatCode>
                <c:ptCount val="6"/>
                <c:pt idx="0">
                  <c:v>-455.99999999999994</c:v>
                </c:pt>
                <c:pt idx="1">
                  <c:v>-199</c:v>
                </c:pt>
                <c:pt idx="2">
                  <c:v>-116.99999999999997</c:v>
                </c:pt>
                <c:pt idx="3">
                  <c:v>-96</c:v>
                </c:pt>
                <c:pt idx="4">
                  <c:v>-90.000000000000014</c:v>
                </c:pt>
                <c:pt idx="5">
                  <c:v>-75.000000000000028</c:v>
                </c:pt>
              </c:numCache>
            </c:numRef>
          </c:yVal>
        </c:ser>
        <c:ser>
          <c:idx val="1"/>
          <c:order val="1"/>
          <c:tx>
            <c:v>Gap = 80mm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Sheet1!$G$19:$G$24</c:f>
              <c:numCache>
                <c:formatCode>General</c:formatCode>
                <c:ptCount val="6"/>
                <c:pt idx="0">
                  <c:v>-559</c:v>
                </c:pt>
                <c:pt idx="1">
                  <c:v>-233.00000000000003</c:v>
                </c:pt>
                <c:pt idx="2">
                  <c:v>-147</c:v>
                </c:pt>
                <c:pt idx="3">
                  <c:v>-127</c:v>
                </c:pt>
                <c:pt idx="4">
                  <c:v>-90.000000000000014</c:v>
                </c:pt>
                <c:pt idx="5">
                  <c:v>-98</c:v>
                </c:pt>
              </c:numCache>
            </c:numRef>
          </c:yVal>
        </c:ser>
        <c:ser>
          <c:idx val="2"/>
          <c:order val="2"/>
          <c:tx>
            <c:v>Gap=60mm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Sheet1!$K$19:$K$24</c:f>
              <c:numCache>
                <c:formatCode>General</c:formatCode>
                <c:ptCount val="6"/>
                <c:pt idx="0">
                  <c:v>-644</c:v>
                </c:pt>
                <c:pt idx="1">
                  <c:v>-214.99999999999997</c:v>
                </c:pt>
                <c:pt idx="2">
                  <c:v>-136</c:v>
                </c:pt>
                <c:pt idx="3">
                  <c:v>-119.99999999999999</c:v>
                </c:pt>
                <c:pt idx="4">
                  <c:v>-97.000000000000028</c:v>
                </c:pt>
                <c:pt idx="5">
                  <c:v>-98</c:v>
                </c:pt>
              </c:numCache>
            </c:numRef>
          </c:yVal>
        </c:ser>
        <c:ser>
          <c:idx val="3"/>
          <c:order val="3"/>
          <c:tx>
            <c:v>Gap=40mm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Sheet1!$O$19:$O$24</c:f>
              <c:numCache>
                <c:formatCode>General</c:formatCode>
                <c:ptCount val="6"/>
                <c:pt idx="0">
                  <c:v>-722</c:v>
                </c:pt>
                <c:pt idx="1">
                  <c:v>-241.99999999999997</c:v>
                </c:pt>
                <c:pt idx="2">
                  <c:v>-147.99999999999997</c:v>
                </c:pt>
                <c:pt idx="3">
                  <c:v>-117.00000000000003</c:v>
                </c:pt>
                <c:pt idx="4">
                  <c:v>-96</c:v>
                </c:pt>
                <c:pt idx="5">
                  <c:v>-90.000000000000014</c:v>
                </c:pt>
              </c:numCache>
            </c:numRef>
          </c:yVal>
        </c:ser>
        <c:ser>
          <c:idx val="4"/>
          <c:order val="4"/>
          <c:tx>
            <c:v>Gap=25mm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Sheet1!$S$19:$S$24</c:f>
              <c:numCache>
                <c:formatCode>General</c:formatCode>
                <c:ptCount val="6"/>
                <c:pt idx="0">
                  <c:v>-762</c:v>
                </c:pt>
                <c:pt idx="1">
                  <c:v>-221.99999999999997</c:v>
                </c:pt>
                <c:pt idx="2">
                  <c:v>-138</c:v>
                </c:pt>
                <c:pt idx="3">
                  <c:v>-122.00000000000004</c:v>
                </c:pt>
                <c:pt idx="4">
                  <c:v>-91.000000000000043</c:v>
                </c:pt>
                <c:pt idx="5">
                  <c:v>-96.999999999999972</c:v>
                </c:pt>
              </c:numCache>
            </c:numRef>
          </c:yVal>
        </c:ser>
        <c:ser>
          <c:idx val="5"/>
          <c:order val="5"/>
          <c:tx>
            <c:v>Gap=15mm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Sheet1!$W$19:$W$24</c:f>
              <c:numCache>
                <c:formatCode>General</c:formatCode>
                <c:ptCount val="6"/>
                <c:pt idx="0">
                  <c:v>-740</c:v>
                </c:pt>
                <c:pt idx="1">
                  <c:v>-221.99999999999997</c:v>
                </c:pt>
                <c:pt idx="2">
                  <c:v>-117.00000000000003</c:v>
                </c:pt>
                <c:pt idx="3">
                  <c:v>-104.00000000000003</c:v>
                </c:pt>
                <c:pt idx="4">
                  <c:v>-100.00000000000004</c:v>
                </c:pt>
                <c:pt idx="5">
                  <c:v>-89.000000000000043</c:v>
                </c:pt>
              </c:numCache>
            </c:numRef>
          </c:yVal>
        </c:ser>
        <c:ser>
          <c:idx val="6"/>
          <c:order val="6"/>
          <c:tx>
            <c:v>Gap=10.5mm</c:v>
          </c:tx>
          <c:spPr>
            <a:ln w="28575">
              <a:noFill/>
            </a:ln>
          </c:spPr>
          <c:marker>
            <c:symbol val="plus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Sheet1!$AA$19:$AA$24</c:f>
              <c:numCache>
                <c:formatCode>General</c:formatCode>
                <c:ptCount val="6"/>
                <c:pt idx="0">
                  <c:v>-721.00000000000011</c:v>
                </c:pt>
                <c:pt idx="1">
                  <c:v>-201</c:v>
                </c:pt>
                <c:pt idx="2">
                  <c:v>-116.00000000000001</c:v>
                </c:pt>
                <c:pt idx="3">
                  <c:v>-108.00000000000001</c:v>
                </c:pt>
                <c:pt idx="4">
                  <c:v>-105</c:v>
                </c:pt>
                <c:pt idx="5">
                  <c:v>-104.00000000000001</c:v>
                </c:pt>
              </c:numCache>
            </c:numRef>
          </c:yVal>
        </c:ser>
        <c:axId val="78047104"/>
        <c:axId val="78323712"/>
      </c:scatterChart>
      <c:valAx>
        <c:axId val="78047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between magnet and first pole (cm)</a:t>
                </a:r>
              </a:p>
            </c:rich>
          </c:tx>
          <c:layout/>
        </c:title>
        <c:numFmt formatCode="General" sourceLinked="1"/>
        <c:tickLblPos val="nextTo"/>
        <c:crossAx val="78323712"/>
        <c:crossesAt val="-900"/>
        <c:crossBetween val="midCat"/>
      </c:valAx>
      <c:valAx>
        <c:axId val="78323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in field integrals (</a:t>
                </a:r>
                <a:r>
                  <a:rPr lang="en-US" sz="1000" b="1" i="0" u="none" strike="noStrike" baseline="0">
                    <a:sym typeface="Symbol"/>
                  </a:rPr>
                  <a:t></a:t>
                </a:r>
                <a:r>
                  <a:rPr lang="en-US" sz="1000" b="1" i="0" u="none" strike="noStrike" baseline="0"/>
                  <a:t>Tm</a:t>
                </a:r>
                <a:r>
                  <a:rPr lang="en-US" sz="1000" b="1" i="0" u="none" strike="noStrike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780471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I1X vs. steel plate position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Gap=100mm</c:v>
          </c:tx>
          <c:spPr>
            <a:ln w="0">
              <a:noFill/>
            </a:ln>
          </c:spPr>
          <c:marker>
            <c:symbol val="diamond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Sheet1!$D$19:$D$24</c:f>
              <c:numCache>
                <c:formatCode>General</c:formatCode>
                <c:ptCount val="6"/>
                <c:pt idx="0">
                  <c:v>11.000000000000011</c:v>
                </c:pt>
                <c:pt idx="1">
                  <c:v>8.0000000000000053</c:v>
                </c:pt>
                <c:pt idx="2">
                  <c:v>7.0000000000000071</c:v>
                </c:pt>
                <c:pt idx="3">
                  <c:v>6.0000000000000107</c:v>
                </c:pt>
                <c:pt idx="4">
                  <c:v>4.0000000000000027</c:v>
                </c:pt>
                <c:pt idx="5">
                  <c:v>3.0000000000000053</c:v>
                </c:pt>
              </c:numCache>
            </c:numRef>
          </c:yVal>
        </c:ser>
        <c:ser>
          <c:idx val="1"/>
          <c:order val="1"/>
          <c:tx>
            <c:v>Gap = 80mm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Sheet1!$H$19:$H$24</c:f>
              <c:numCache>
                <c:formatCode>General</c:formatCode>
                <c:ptCount val="6"/>
                <c:pt idx="0">
                  <c:v>10.999999999999996</c:v>
                </c:pt>
                <c:pt idx="1">
                  <c:v>8.0000000000000053</c:v>
                </c:pt>
                <c:pt idx="2">
                  <c:v>7.0000000000000071</c:v>
                </c:pt>
                <c:pt idx="3">
                  <c:v>7.0000000000000071</c:v>
                </c:pt>
                <c:pt idx="4">
                  <c:v>3.0000000000000053</c:v>
                </c:pt>
                <c:pt idx="5">
                  <c:v>5</c:v>
                </c:pt>
              </c:numCache>
            </c:numRef>
          </c:yVal>
        </c:ser>
        <c:ser>
          <c:idx val="2"/>
          <c:order val="2"/>
          <c:tx>
            <c:v>Gap=60mm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Sheet1!$L$19:$L$24</c:f>
              <c:numCache>
                <c:formatCode>General</c:formatCode>
                <c:ptCount val="6"/>
                <c:pt idx="0">
                  <c:v>8.0000000000000053</c:v>
                </c:pt>
                <c:pt idx="1">
                  <c:v>5</c:v>
                </c:pt>
                <c:pt idx="2">
                  <c:v>4.0000000000000027</c:v>
                </c:pt>
                <c:pt idx="3">
                  <c:v>4.0000000000000027</c:v>
                </c:pt>
                <c:pt idx="4">
                  <c:v>1.9999999999999944</c:v>
                </c:pt>
                <c:pt idx="5">
                  <c:v>1.9999999999999944</c:v>
                </c:pt>
              </c:numCache>
            </c:numRef>
          </c:yVal>
        </c:ser>
        <c:ser>
          <c:idx val="3"/>
          <c:order val="3"/>
          <c:tx>
            <c:v>Gap=40mm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Sheet1!$P$19:$P$24</c:f>
              <c:numCache>
                <c:formatCode>General</c:formatCode>
                <c:ptCount val="6"/>
                <c:pt idx="0">
                  <c:v>10</c:v>
                </c:pt>
                <c:pt idx="1">
                  <c:v>6.9999999999999938</c:v>
                </c:pt>
                <c:pt idx="2">
                  <c:v>5</c:v>
                </c:pt>
                <c:pt idx="3">
                  <c:v>5</c:v>
                </c:pt>
                <c:pt idx="4">
                  <c:v>1.9999999999999944</c:v>
                </c:pt>
                <c:pt idx="5">
                  <c:v>2.9999999999999916</c:v>
                </c:pt>
              </c:numCache>
            </c:numRef>
          </c:yVal>
        </c:ser>
        <c:ser>
          <c:idx val="4"/>
          <c:order val="4"/>
          <c:tx>
            <c:v>Gap=25mm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Sheet1!$T$19:$T$24</c:f>
              <c:numCache>
                <c:formatCode>General</c:formatCode>
                <c:ptCount val="6"/>
                <c:pt idx="0">
                  <c:v>4.0000000000000027</c:v>
                </c:pt>
                <c:pt idx="1">
                  <c:v>4.0000000000000027</c:v>
                </c:pt>
                <c:pt idx="2">
                  <c:v>2.9999999999999982</c:v>
                </c:pt>
                <c:pt idx="3">
                  <c:v>-0.99999999999999722</c:v>
                </c:pt>
                <c:pt idx="4">
                  <c:v>-0.99999999999999722</c:v>
                </c:pt>
                <c:pt idx="5">
                  <c:v>-0.99999999999999722</c:v>
                </c:pt>
              </c:numCache>
            </c:numRef>
          </c:yVal>
        </c:ser>
        <c:ser>
          <c:idx val="5"/>
          <c:order val="5"/>
          <c:tx>
            <c:v>Gap=15mm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Sheet1!$X$19:$X$24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3.9999999999999991</c:v>
                </c:pt>
                <c:pt idx="3">
                  <c:v>2.0000000000000013</c:v>
                </c:pt>
                <c:pt idx="4">
                  <c:v>3.9999999999999991</c:v>
                </c:pt>
                <c:pt idx="5">
                  <c:v>-1.0000000000000007</c:v>
                </c:pt>
              </c:numCache>
            </c:numRef>
          </c:yVal>
        </c:ser>
        <c:ser>
          <c:idx val="6"/>
          <c:order val="6"/>
          <c:tx>
            <c:v>Gap=10.5mm</c:v>
          </c:tx>
          <c:spPr>
            <a:ln w="28575">
              <a:noFill/>
            </a:ln>
          </c:spPr>
          <c:marker>
            <c:symbol val="plus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Sheet1!$AB$19:$AB$24</c:f>
              <c:numCache>
                <c:formatCode>General</c:formatCode>
                <c:ptCount val="6"/>
                <c:pt idx="0">
                  <c:v>2.9999999999999982</c:v>
                </c:pt>
                <c:pt idx="1">
                  <c:v>2.9999999999999982</c:v>
                </c:pt>
                <c:pt idx="2">
                  <c:v>2.9999999999999982</c:v>
                </c:pt>
                <c:pt idx="3">
                  <c:v>0</c:v>
                </c:pt>
                <c:pt idx="4">
                  <c:v>1.9999999999999996</c:v>
                </c:pt>
                <c:pt idx="5">
                  <c:v>0</c:v>
                </c:pt>
              </c:numCache>
            </c:numRef>
          </c:yVal>
        </c:ser>
        <c:axId val="78369920"/>
        <c:axId val="78371840"/>
      </c:scatterChart>
      <c:valAx>
        <c:axId val="78369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between magnet and first pole (cm)</a:t>
                </a:r>
              </a:p>
            </c:rich>
          </c:tx>
          <c:layout/>
        </c:title>
        <c:numFmt formatCode="General" sourceLinked="1"/>
        <c:tickLblPos val="nextTo"/>
        <c:crossAx val="78371840"/>
        <c:crossesAt val="-250"/>
        <c:crossBetween val="midCat"/>
      </c:valAx>
      <c:valAx>
        <c:axId val="783718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in field integrals (</a:t>
                </a:r>
                <a:r>
                  <a:rPr lang="en-US">
                    <a:sym typeface="Symbol"/>
                  </a:rPr>
                  <a:t>Tm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783699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I2X vs. steel plate position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Gap=100mm</c:v>
          </c:tx>
          <c:spPr>
            <a:ln w="0">
              <a:noFill/>
            </a:ln>
          </c:spPr>
          <c:marker>
            <c:symbol val="diamond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Sheet1!$E$19:$E$24</c:f>
              <c:numCache>
                <c:formatCode>General</c:formatCode>
                <c:ptCount val="6"/>
                <c:pt idx="0">
                  <c:v>49</c:v>
                </c:pt>
                <c:pt idx="1">
                  <c:v>23.999999999999986</c:v>
                </c:pt>
                <c:pt idx="2">
                  <c:v>31.999999999999993</c:v>
                </c:pt>
                <c:pt idx="3">
                  <c:v>20.999999999999996</c:v>
                </c:pt>
                <c:pt idx="4">
                  <c:v>21.999999999999993</c:v>
                </c:pt>
                <c:pt idx="5">
                  <c:v>17.000000000000007</c:v>
                </c:pt>
              </c:numCache>
            </c:numRef>
          </c:yVal>
        </c:ser>
        <c:ser>
          <c:idx val="1"/>
          <c:order val="1"/>
          <c:tx>
            <c:v>Gap = 80mm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Sheet1!$I$19:$I$24</c:f>
              <c:numCache>
                <c:formatCode>General</c:formatCode>
                <c:ptCount val="6"/>
                <c:pt idx="0">
                  <c:v>37.000000000000007</c:v>
                </c:pt>
                <c:pt idx="1">
                  <c:v>20.999999999999996</c:v>
                </c:pt>
                <c:pt idx="2">
                  <c:v>10</c:v>
                </c:pt>
                <c:pt idx="3">
                  <c:v>10</c:v>
                </c:pt>
                <c:pt idx="4">
                  <c:v>11.999999999999993</c:v>
                </c:pt>
                <c:pt idx="5">
                  <c:v>10</c:v>
                </c:pt>
              </c:numCache>
            </c:numRef>
          </c:yVal>
        </c:ser>
        <c:ser>
          <c:idx val="2"/>
          <c:order val="2"/>
          <c:tx>
            <c:v>Gap=60mm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Sheet1!$M$19:$M$24</c:f>
              <c:numCache>
                <c:formatCode>General</c:formatCode>
                <c:ptCount val="6"/>
                <c:pt idx="0">
                  <c:v>25.000000000000011</c:v>
                </c:pt>
                <c:pt idx="1">
                  <c:v>22.999999999999989</c:v>
                </c:pt>
                <c:pt idx="2">
                  <c:v>18.000000000000004</c:v>
                </c:pt>
                <c:pt idx="3">
                  <c:v>16.000000000000011</c:v>
                </c:pt>
                <c:pt idx="4">
                  <c:v>17.000000000000007</c:v>
                </c:pt>
                <c:pt idx="5">
                  <c:v>11.999999999999993</c:v>
                </c:pt>
              </c:numCache>
            </c:numRef>
          </c:yVal>
        </c:ser>
        <c:ser>
          <c:idx val="3"/>
          <c:order val="3"/>
          <c:tx>
            <c:v>Gap=40mm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Sheet1!$Q$19:$Q$24</c:f>
              <c:numCache>
                <c:formatCode>General</c:formatCode>
                <c:ptCount val="6"/>
                <c:pt idx="0">
                  <c:v>20</c:v>
                </c:pt>
                <c:pt idx="1">
                  <c:v>18.000000000000004</c:v>
                </c:pt>
                <c:pt idx="2">
                  <c:v>13.999999999999988</c:v>
                </c:pt>
                <c:pt idx="3">
                  <c:v>16.000000000000011</c:v>
                </c:pt>
                <c:pt idx="4">
                  <c:v>17.000000000000007</c:v>
                </c:pt>
                <c:pt idx="5">
                  <c:v>10</c:v>
                </c:pt>
              </c:numCache>
            </c:numRef>
          </c:yVal>
        </c:ser>
        <c:ser>
          <c:idx val="4"/>
          <c:order val="4"/>
          <c:tx>
            <c:v>Gap=25mm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Sheet1!$U$19:$U$24</c:f>
              <c:numCache>
                <c:formatCode>General</c:formatCode>
                <c:ptCount val="6"/>
                <c:pt idx="0">
                  <c:v>21.999999999999993</c:v>
                </c:pt>
                <c:pt idx="1">
                  <c:v>11.999999999999993</c:v>
                </c:pt>
                <c:pt idx="2">
                  <c:v>14.999999999999986</c:v>
                </c:pt>
                <c:pt idx="3">
                  <c:v>3.9999999999999889</c:v>
                </c:pt>
                <c:pt idx="4">
                  <c:v>2.9999999999999916</c:v>
                </c:pt>
                <c:pt idx="5">
                  <c:v>8.0000000000000053</c:v>
                </c:pt>
              </c:numCache>
            </c:numRef>
          </c:yVal>
        </c:ser>
        <c:ser>
          <c:idx val="5"/>
          <c:order val="5"/>
          <c:tx>
            <c:v>Gap=15mm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Sheet1!$Y$19:$Y$24</c:f>
              <c:numCache>
                <c:formatCode>General</c:formatCode>
                <c:ptCount val="6"/>
                <c:pt idx="0">
                  <c:v>25.000000000000011</c:v>
                </c:pt>
                <c:pt idx="1">
                  <c:v>26.000000000000007</c:v>
                </c:pt>
                <c:pt idx="2">
                  <c:v>8.0000000000000053</c:v>
                </c:pt>
                <c:pt idx="3">
                  <c:v>7.0000000000000071</c:v>
                </c:pt>
                <c:pt idx="4">
                  <c:v>3.9999999999999889</c:v>
                </c:pt>
                <c:pt idx="5">
                  <c:v>7.0000000000000071</c:v>
                </c:pt>
              </c:numCache>
            </c:numRef>
          </c:yVal>
        </c:ser>
        <c:ser>
          <c:idx val="6"/>
          <c:order val="6"/>
          <c:tx>
            <c:v>Gap=10.5mm</c:v>
          </c:tx>
          <c:spPr>
            <a:ln w="28575">
              <a:noFill/>
            </a:ln>
          </c:spPr>
          <c:marker>
            <c:symbol val="plus"/>
            <c:size val="4"/>
          </c:marker>
          <c:xVal>
            <c:numRef>
              <c:f>Sheet1!$A$19:$A$24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Sheet1!$AC$19:$AC$24</c:f>
              <c:numCache>
                <c:formatCode>General</c:formatCode>
                <c:ptCount val="6"/>
                <c:pt idx="0">
                  <c:v>21.999999999999993</c:v>
                </c:pt>
                <c:pt idx="1">
                  <c:v>40</c:v>
                </c:pt>
                <c:pt idx="2">
                  <c:v>11.999999999999993</c:v>
                </c:pt>
                <c:pt idx="3">
                  <c:v>8.0000000000000053</c:v>
                </c:pt>
                <c:pt idx="4">
                  <c:v>7.0000000000000071</c:v>
                </c:pt>
                <c:pt idx="5">
                  <c:v>3.9999999999999889</c:v>
                </c:pt>
              </c:numCache>
            </c:numRef>
          </c:yVal>
        </c:ser>
        <c:axId val="78433664"/>
        <c:axId val="78439936"/>
      </c:scatterChart>
      <c:valAx>
        <c:axId val="78433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between magnet and first pole (cm)</a:t>
                </a:r>
              </a:p>
            </c:rich>
          </c:tx>
          <c:layout/>
        </c:title>
        <c:numFmt formatCode="General" sourceLinked="1"/>
        <c:tickLblPos val="nextTo"/>
        <c:crossAx val="78439936"/>
        <c:crossesAt val="-900"/>
        <c:crossBetween val="midCat"/>
      </c:valAx>
      <c:valAx>
        <c:axId val="78439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in field integrals (</a:t>
                </a:r>
                <a:r>
                  <a:rPr lang="en-US" sz="1000" b="1" i="0" u="none" strike="noStrike" baseline="0">
                    <a:sym typeface="Symbol"/>
                  </a:rPr>
                  <a:t></a:t>
                </a:r>
                <a:r>
                  <a:rPr lang="en-US" sz="1000" b="1" i="0" u="none" strike="noStrike" baseline="0"/>
                  <a:t>Tm</a:t>
                </a:r>
                <a:r>
                  <a:rPr lang="en-US" sz="1000" b="1" i="0" u="none" strike="noStrike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784336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I1Y vs. dummy magnet position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Gap=100mm</c:v>
          </c:tx>
          <c:spPr>
            <a:ln w="0">
              <a:noFill/>
            </a:ln>
          </c:spPr>
          <c:marker>
            <c:symbol val="diamond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Sheet2!$B$19:$B$23</c:f>
              <c:numCache>
                <c:formatCode>General</c:formatCode>
                <c:ptCount val="5"/>
                <c:pt idx="0">
                  <c:v>-87.999999999999972</c:v>
                </c:pt>
                <c:pt idx="1">
                  <c:v>10.000000000000027</c:v>
                </c:pt>
                <c:pt idx="2">
                  <c:v>34.000000000000014</c:v>
                </c:pt>
                <c:pt idx="3">
                  <c:v>46.000000000000007</c:v>
                </c:pt>
                <c:pt idx="4">
                  <c:v>50.000000000000021</c:v>
                </c:pt>
              </c:numCache>
            </c:numRef>
          </c:yVal>
        </c:ser>
        <c:ser>
          <c:idx val="1"/>
          <c:order val="1"/>
          <c:tx>
            <c:v>Gap = 80mm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Sheet2!$F$19:$F$23</c:f>
              <c:numCache>
                <c:formatCode>General</c:formatCode>
                <c:ptCount val="5"/>
                <c:pt idx="0">
                  <c:v>-112.99999999999999</c:v>
                </c:pt>
                <c:pt idx="1">
                  <c:v>5.9999999999999831</c:v>
                </c:pt>
                <c:pt idx="2">
                  <c:v>37.000000000000007</c:v>
                </c:pt>
                <c:pt idx="3">
                  <c:v>45.999999999999979</c:v>
                </c:pt>
                <c:pt idx="4">
                  <c:v>48</c:v>
                </c:pt>
              </c:numCache>
            </c:numRef>
          </c:yVal>
        </c:ser>
        <c:ser>
          <c:idx val="2"/>
          <c:order val="2"/>
          <c:tx>
            <c:v>Gap=60mm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Sheet2!$J$19:$J$23</c:f>
              <c:numCache>
                <c:formatCode>General</c:formatCode>
                <c:ptCount val="5"/>
                <c:pt idx="0">
                  <c:v>-138.00000000000003</c:v>
                </c:pt>
                <c:pt idx="1">
                  <c:v>5.0000000000000133</c:v>
                </c:pt>
                <c:pt idx="2">
                  <c:v>38</c:v>
                </c:pt>
                <c:pt idx="3">
                  <c:v>47.000000000000007</c:v>
                </c:pt>
                <c:pt idx="4">
                  <c:v>51.999999999999993</c:v>
                </c:pt>
              </c:numCache>
            </c:numRef>
          </c:yVal>
        </c:ser>
        <c:ser>
          <c:idx val="3"/>
          <c:order val="3"/>
          <c:tx>
            <c:v>Gap=40mm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Sheet2!$N$19:$N$23</c:f>
              <c:numCache>
                <c:formatCode>General</c:formatCode>
                <c:ptCount val="5"/>
                <c:pt idx="0">
                  <c:v>-153.99999999999997</c:v>
                </c:pt>
                <c:pt idx="1">
                  <c:v>10</c:v>
                </c:pt>
                <c:pt idx="2">
                  <c:v>41.999999999999993</c:v>
                </c:pt>
                <c:pt idx="3">
                  <c:v>49.999999999999993</c:v>
                </c:pt>
                <c:pt idx="4">
                  <c:v>52.999999999999986</c:v>
                </c:pt>
              </c:numCache>
            </c:numRef>
          </c:yVal>
        </c:ser>
        <c:ser>
          <c:idx val="4"/>
          <c:order val="4"/>
          <c:tx>
            <c:v>Gap=25mm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Sheet2!$R$19:$R$23</c:f>
              <c:numCache>
                <c:formatCode>General</c:formatCode>
                <c:ptCount val="5"/>
                <c:pt idx="0">
                  <c:v>-158</c:v>
                </c:pt>
                <c:pt idx="1">
                  <c:v>13.000000000000018</c:v>
                </c:pt>
                <c:pt idx="2">
                  <c:v>39</c:v>
                </c:pt>
                <c:pt idx="3">
                  <c:v>45.000000000000007</c:v>
                </c:pt>
                <c:pt idx="4">
                  <c:v>46.000000000000007</c:v>
                </c:pt>
              </c:numCache>
            </c:numRef>
          </c:yVal>
        </c:ser>
        <c:ser>
          <c:idx val="5"/>
          <c:order val="5"/>
          <c:tx>
            <c:v>Gap=15mm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Sheet2!$V$19:$V$23</c:f>
              <c:numCache>
                <c:formatCode>General</c:formatCode>
                <c:ptCount val="5"/>
                <c:pt idx="0">
                  <c:v>-161.99999999999997</c:v>
                </c:pt>
                <c:pt idx="1">
                  <c:v>12.999999999999991</c:v>
                </c:pt>
                <c:pt idx="2">
                  <c:v>40.000000000000021</c:v>
                </c:pt>
                <c:pt idx="3">
                  <c:v>51.000000000000021</c:v>
                </c:pt>
                <c:pt idx="4">
                  <c:v>54.000000000000014</c:v>
                </c:pt>
              </c:numCache>
            </c:numRef>
          </c:yVal>
        </c:ser>
        <c:ser>
          <c:idx val="6"/>
          <c:order val="6"/>
          <c:tx>
            <c:v>Gap=10.5mm</c:v>
          </c:tx>
          <c:spPr>
            <a:ln w="28575">
              <a:noFill/>
            </a:ln>
          </c:spPr>
          <c:marker>
            <c:symbol val="plus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Sheet2!$Z$19:$Z$23</c:f>
              <c:numCache>
                <c:formatCode>General</c:formatCode>
                <c:ptCount val="5"/>
                <c:pt idx="0">
                  <c:v>-158</c:v>
                </c:pt>
                <c:pt idx="1">
                  <c:v>15.999999999999982</c:v>
                </c:pt>
                <c:pt idx="2">
                  <c:v>40.999999999999993</c:v>
                </c:pt>
                <c:pt idx="3">
                  <c:v>46.000000000000007</c:v>
                </c:pt>
                <c:pt idx="4">
                  <c:v>52.999999999999986</c:v>
                </c:pt>
              </c:numCache>
            </c:numRef>
          </c:yVal>
        </c:ser>
        <c:axId val="78609024"/>
        <c:axId val="78623488"/>
      </c:scatterChart>
      <c:valAx>
        <c:axId val="78609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between steel plate and first pole (cm)</a:t>
                </a:r>
              </a:p>
            </c:rich>
          </c:tx>
          <c:layout/>
        </c:title>
        <c:numFmt formatCode="General" sourceLinked="1"/>
        <c:tickLblPos val="nextTo"/>
        <c:crossAx val="78623488"/>
        <c:crossesAt val="-250"/>
        <c:crossBetween val="midCat"/>
      </c:valAx>
      <c:valAx>
        <c:axId val="786234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in field integrals (</a:t>
                </a:r>
                <a:r>
                  <a:rPr lang="en-US">
                    <a:sym typeface="Symbol"/>
                  </a:rPr>
                  <a:t>Tm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786090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I2Y vs. dummy magnet position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Gap=100mm</c:v>
          </c:tx>
          <c:spPr>
            <a:ln w="0">
              <a:noFill/>
            </a:ln>
          </c:spPr>
          <c:marker>
            <c:symbol val="diamond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Sheet2!$C$19:$C$23</c:f>
              <c:numCache>
                <c:formatCode>General</c:formatCode>
                <c:ptCount val="5"/>
                <c:pt idx="0">
                  <c:v>-289.00000000000006</c:v>
                </c:pt>
                <c:pt idx="1">
                  <c:v>38</c:v>
                </c:pt>
                <c:pt idx="2">
                  <c:v>127</c:v>
                </c:pt>
                <c:pt idx="3">
                  <c:v>152.99999999999997</c:v>
                </c:pt>
                <c:pt idx="4">
                  <c:v>169</c:v>
                </c:pt>
              </c:numCache>
            </c:numRef>
          </c:yVal>
        </c:ser>
        <c:ser>
          <c:idx val="1"/>
          <c:order val="1"/>
          <c:tx>
            <c:v>Gap = 80mm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Sheet2!$G$19:$G$23</c:f>
              <c:numCache>
                <c:formatCode>General</c:formatCode>
                <c:ptCount val="5"/>
                <c:pt idx="0">
                  <c:v>-424</c:v>
                </c:pt>
                <c:pt idx="1">
                  <c:v>-5.0000000000000133</c:v>
                </c:pt>
                <c:pt idx="2">
                  <c:v>108</c:v>
                </c:pt>
                <c:pt idx="3">
                  <c:v>143</c:v>
                </c:pt>
                <c:pt idx="4">
                  <c:v>163</c:v>
                </c:pt>
              </c:numCache>
            </c:numRef>
          </c:yVal>
        </c:ser>
        <c:ser>
          <c:idx val="2"/>
          <c:order val="2"/>
          <c:tx>
            <c:v>Gap=60mm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Sheet2!$K$19:$K$23</c:f>
              <c:numCache>
                <c:formatCode>General</c:formatCode>
                <c:ptCount val="5"/>
                <c:pt idx="0">
                  <c:v>-522.00000000000011</c:v>
                </c:pt>
                <c:pt idx="1">
                  <c:v>-3.0000000000000187</c:v>
                </c:pt>
                <c:pt idx="2">
                  <c:v>135</c:v>
                </c:pt>
                <c:pt idx="3">
                  <c:v>149</c:v>
                </c:pt>
                <c:pt idx="4">
                  <c:v>159</c:v>
                </c:pt>
              </c:numCache>
            </c:numRef>
          </c:yVal>
        </c:ser>
        <c:ser>
          <c:idx val="3"/>
          <c:order val="3"/>
          <c:tx>
            <c:v>Gap=40mm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Sheet2!$O$19:$O$23</c:f>
              <c:numCache>
                <c:formatCode>General</c:formatCode>
                <c:ptCount val="5"/>
                <c:pt idx="0">
                  <c:v>-549</c:v>
                </c:pt>
                <c:pt idx="1">
                  <c:v>34.999999999999986</c:v>
                </c:pt>
                <c:pt idx="2">
                  <c:v>139</c:v>
                </c:pt>
                <c:pt idx="3">
                  <c:v>174</c:v>
                </c:pt>
                <c:pt idx="4">
                  <c:v>178</c:v>
                </c:pt>
              </c:numCache>
            </c:numRef>
          </c:yVal>
        </c:ser>
        <c:ser>
          <c:idx val="4"/>
          <c:order val="4"/>
          <c:tx>
            <c:v>Gap=25mm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Sheet2!$S$19:$S$23</c:f>
              <c:numCache>
                <c:formatCode>General</c:formatCode>
                <c:ptCount val="5"/>
                <c:pt idx="0">
                  <c:v>-550</c:v>
                </c:pt>
                <c:pt idx="1">
                  <c:v>45.000000000000007</c:v>
                </c:pt>
                <c:pt idx="2">
                  <c:v>150</c:v>
                </c:pt>
                <c:pt idx="3">
                  <c:v>182.00000000000003</c:v>
                </c:pt>
                <c:pt idx="4">
                  <c:v>185</c:v>
                </c:pt>
              </c:numCache>
            </c:numRef>
          </c:yVal>
        </c:ser>
        <c:ser>
          <c:idx val="5"/>
          <c:order val="5"/>
          <c:tx>
            <c:v>Gap=15mm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Sheet2!$W$19:$W$23</c:f>
              <c:numCache>
                <c:formatCode>General</c:formatCode>
                <c:ptCount val="5"/>
                <c:pt idx="0">
                  <c:v>-553</c:v>
                </c:pt>
                <c:pt idx="1">
                  <c:v>58</c:v>
                </c:pt>
                <c:pt idx="2">
                  <c:v>123.99999999999997</c:v>
                </c:pt>
                <c:pt idx="3">
                  <c:v>169.99999999999997</c:v>
                </c:pt>
                <c:pt idx="4">
                  <c:v>181.99999999999997</c:v>
                </c:pt>
              </c:numCache>
            </c:numRef>
          </c:yVal>
        </c:ser>
        <c:ser>
          <c:idx val="6"/>
          <c:order val="6"/>
          <c:tx>
            <c:v>Gap=10.5mm</c:v>
          </c:tx>
          <c:spPr>
            <a:ln w="28575">
              <a:noFill/>
            </a:ln>
          </c:spPr>
          <c:marker>
            <c:symbol val="plus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Sheet2!$AA$19:$AA$23</c:f>
              <c:numCache>
                <c:formatCode>General</c:formatCode>
                <c:ptCount val="5"/>
                <c:pt idx="0">
                  <c:v>-558</c:v>
                </c:pt>
                <c:pt idx="1">
                  <c:v>69</c:v>
                </c:pt>
                <c:pt idx="2">
                  <c:v>167.99999999999997</c:v>
                </c:pt>
                <c:pt idx="3">
                  <c:v>170</c:v>
                </c:pt>
                <c:pt idx="4">
                  <c:v>189</c:v>
                </c:pt>
              </c:numCache>
            </c:numRef>
          </c:yVal>
        </c:ser>
        <c:axId val="78681600"/>
        <c:axId val="78683520"/>
      </c:scatterChart>
      <c:valAx>
        <c:axId val="78681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between steel plate and first pole (cm)</a:t>
                </a:r>
              </a:p>
            </c:rich>
          </c:tx>
          <c:layout/>
        </c:title>
        <c:numFmt formatCode="General" sourceLinked="1"/>
        <c:tickLblPos val="nextTo"/>
        <c:crossAx val="78683520"/>
        <c:crossesAt val="-600"/>
        <c:crossBetween val="midCat"/>
      </c:valAx>
      <c:valAx>
        <c:axId val="786835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in field integrals (</a:t>
                </a:r>
                <a:r>
                  <a:rPr lang="en-US">
                    <a:sym typeface="Symbol"/>
                  </a:rPr>
                  <a:t>Tm</a:t>
                </a:r>
                <a:r>
                  <a:rPr lang="en-US" baseline="30000">
                    <a:sym typeface="Symbol"/>
                  </a:rPr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786816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I1X vs. dummy magnet position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Gap=100mm</c:v>
          </c:tx>
          <c:spPr>
            <a:ln w="0">
              <a:noFill/>
            </a:ln>
          </c:spPr>
          <c:marker>
            <c:symbol val="diamond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Sheet2!$D$19:$D$23</c:f>
              <c:numCache>
                <c:formatCode>General</c:formatCode>
                <c:ptCount val="5"/>
                <c:pt idx="0">
                  <c:v>11.000000000000011</c:v>
                </c:pt>
                <c:pt idx="1">
                  <c:v>5.0000000000000133</c:v>
                </c:pt>
                <c:pt idx="2">
                  <c:v>2.000000000000008</c:v>
                </c:pt>
                <c:pt idx="3">
                  <c:v>4.0000000000000027</c:v>
                </c:pt>
                <c:pt idx="4">
                  <c:v>4.0000000000000027</c:v>
                </c:pt>
              </c:numCache>
            </c:numRef>
          </c:yVal>
        </c:ser>
        <c:ser>
          <c:idx val="1"/>
          <c:order val="1"/>
          <c:tx>
            <c:v>Gap = 80mm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Sheet2!$H$19:$H$23</c:f>
              <c:numCache>
                <c:formatCode>General</c:formatCode>
                <c:ptCount val="5"/>
                <c:pt idx="0">
                  <c:v>12.000000000000007</c:v>
                </c:pt>
                <c:pt idx="1">
                  <c:v>4.0000000000000027</c:v>
                </c:pt>
                <c:pt idx="2">
                  <c:v>5</c:v>
                </c:pt>
                <c:pt idx="3">
                  <c:v>3.0000000000000053</c:v>
                </c:pt>
                <c:pt idx="4">
                  <c:v>3.0000000000000053</c:v>
                </c:pt>
              </c:numCache>
            </c:numRef>
          </c:yVal>
        </c:ser>
        <c:ser>
          <c:idx val="2"/>
          <c:order val="2"/>
          <c:tx>
            <c:v>Gap=60mm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Sheet2!$L$19:$L$23</c:f>
              <c:numCache>
                <c:formatCode>General</c:formatCode>
                <c:ptCount val="5"/>
                <c:pt idx="0">
                  <c:v>12.000000000000007</c:v>
                </c:pt>
                <c:pt idx="1">
                  <c:v>3.0000000000000053</c:v>
                </c:pt>
                <c:pt idx="2">
                  <c:v>5</c:v>
                </c:pt>
                <c:pt idx="3">
                  <c:v>1.9999999999999944</c:v>
                </c:pt>
                <c:pt idx="4">
                  <c:v>1.9999999999999944</c:v>
                </c:pt>
              </c:numCache>
            </c:numRef>
          </c:yVal>
        </c:ser>
        <c:ser>
          <c:idx val="3"/>
          <c:order val="3"/>
          <c:tx>
            <c:v>Gap=40mm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Sheet2!$P$19:$P$23</c:f>
              <c:numCache>
                <c:formatCode>General</c:formatCode>
                <c:ptCount val="5"/>
                <c:pt idx="0">
                  <c:v>8.9999999999999876</c:v>
                </c:pt>
                <c:pt idx="1">
                  <c:v>5</c:v>
                </c:pt>
                <c:pt idx="2">
                  <c:v>2.9999999999999916</c:v>
                </c:pt>
                <c:pt idx="3">
                  <c:v>2.9999999999999916</c:v>
                </c:pt>
                <c:pt idx="4">
                  <c:v>0.99999999999999722</c:v>
                </c:pt>
              </c:numCache>
            </c:numRef>
          </c:yVal>
        </c:ser>
        <c:ser>
          <c:idx val="4"/>
          <c:order val="4"/>
          <c:tx>
            <c:v>Gap=25mm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Sheet2!$T$19:$T$23</c:f>
              <c:numCache>
                <c:formatCode>General</c:formatCode>
                <c:ptCount val="5"/>
                <c:pt idx="0">
                  <c:v>7.9999999999999982</c:v>
                </c:pt>
                <c:pt idx="1">
                  <c:v>2.9999999999999982</c:v>
                </c:pt>
                <c:pt idx="2">
                  <c:v>2.9999999999999982</c:v>
                </c:pt>
                <c:pt idx="3">
                  <c:v>2.0000000000000013</c:v>
                </c:pt>
                <c:pt idx="4">
                  <c:v>2.0000000000000013</c:v>
                </c:pt>
              </c:numCache>
            </c:numRef>
          </c:yVal>
        </c:ser>
        <c:ser>
          <c:idx val="5"/>
          <c:order val="5"/>
          <c:tx>
            <c:v>Gap=15mm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Sheet2!$X$19:$X$23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3.9999999999999991</c:v>
                </c:pt>
                <c:pt idx="4">
                  <c:v>5</c:v>
                </c:pt>
              </c:numCache>
            </c:numRef>
          </c:yVal>
        </c:ser>
        <c:ser>
          <c:idx val="6"/>
          <c:order val="6"/>
          <c:tx>
            <c:v>Gap=10.5mm</c:v>
          </c:tx>
          <c:spPr>
            <a:ln w="28575">
              <a:noFill/>
            </a:ln>
          </c:spPr>
          <c:marker>
            <c:symbol val="plus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Sheet2!$AB$19:$AB$23</c:f>
              <c:numCache>
                <c:formatCode>General</c:formatCode>
                <c:ptCount val="5"/>
                <c:pt idx="0">
                  <c:v>5</c:v>
                </c:pt>
                <c:pt idx="1">
                  <c:v>2.9999999999999982</c:v>
                </c:pt>
                <c:pt idx="2">
                  <c:v>0.99999999999999889</c:v>
                </c:pt>
                <c:pt idx="3">
                  <c:v>5</c:v>
                </c:pt>
                <c:pt idx="4">
                  <c:v>5</c:v>
                </c:pt>
              </c:numCache>
            </c:numRef>
          </c:yVal>
        </c:ser>
        <c:axId val="78557952"/>
        <c:axId val="78559872"/>
      </c:scatterChart>
      <c:valAx>
        <c:axId val="78557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between steel plate and first pole (cm)</a:t>
                </a:r>
              </a:p>
            </c:rich>
          </c:tx>
          <c:layout/>
        </c:title>
        <c:numFmt formatCode="General" sourceLinked="1"/>
        <c:tickLblPos val="nextTo"/>
        <c:crossAx val="78559872"/>
        <c:crossesAt val="-250"/>
        <c:crossBetween val="midCat"/>
      </c:valAx>
      <c:valAx>
        <c:axId val="785598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in field integrals (</a:t>
                </a:r>
                <a:r>
                  <a:rPr lang="en-US">
                    <a:sym typeface="Symbol"/>
                  </a:rPr>
                  <a:t>Tm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785579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I2X vs. dummy magnet position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Gap=100mm</c:v>
          </c:tx>
          <c:spPr>
            <a:ln w="0">
              <a:noFill/>
            </a:ln>
          </c:spPr>
          <c:marker>
            <c:symbol val="diamond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Sheet2!$E$19:$E$23</c:f>
              <c:numCache>
                <c:formatCode>General</c:formatCode>
                <c:ptCount val="5"/>
                <c:pt idx="0">
                  <c:v>48</c:v>
                </c:pt>
                <c:pt idx="1">
                  <c:v>17.000000000000007</c:v>
                </c:pt>
                <c:pt idx="2">
                  <c:v>10</c:v>
                </c:pt>
                <c:pt idx="3">
                  <c:v>9.0000000000000018</c:v>
                </c:pt>
                <c:pt idx="4">
                  <c:v>7.0000000000000071</c:v>
                </c:pt>
              </c:numCache>
            </c:numRef>
          </c:yVal>
        </c:ser>
        <c:ser>
          <c:idx val="1"/>
          <c:order val="1"/>
          <c:tx>
            <c:v>Gap = 80mm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Sheet2!$I$19:$I$23</c:f>
              <c:numCache>
                <c:formatCode>General</c:formatCode>
                <c:ptCount val="5"/>
                <c:pt idx="0">
                  <c:v>41.999999999999993</c:v>
                </c:pt>
                <c:pt idx="1">
                  <c:v>8.0000000000000053</c:v>
                </c:pt>
                <c:pt idx="2">
                  <c:v>16.000000000000011</c:v>
                </c:pt>
                <c:pt idx="3">
                  <c:v>12.999999999999991</c:v>
                </c:pt>
                <c:pt idx="4">
                  <c:v>10.999999999999996</c:v>
                </c:pt>
              </c:numCache>
            </c:numRef>
          </c:yVal>
        </c:ser>
        <c:ser>
          <c:idx val="2"/>
          <c:order val="2"/>
          <c:tx>
            <c:v>Gap=60mm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Sheet2!$M$19:$M$23</c:f>
              <c:numCache>
                <c:formatCode>General</c:formatCode>
                <c:ptCount val="5"/>
                <c:pt idx="0">
                  <c:v>22.999999999999989</c:v>
                </c:pt>
                <c:pt idx="1">
                  <c:v>26.000000000000007</c:v>
                </c:pt>
                <c:pt idx="2">
                  <c:v>10.999999999999996</c:v>
                </c:pt>
                <c:pt idx="3">
                  <c:v>25.000000000000011</c:v>
                </c:pt>
                <c:pt idx="4">
                  <c:v>10.999999999999996</c:v>
                </c:pt>
              </c:numCache>
            </c:numRef>
          </c:yVal>
        </c:ser>
        <c:ser>
          <c:idx val="3"/>
          <c:order val="3"/>
          <c:tx>
            <c:v>Gap=40mm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Sheet2!$Q$19:$Q$23</c:f>
              <c:numCache>
                <c:formatCode>General</c:formatCode>
                <c:ptCount val="5"/>
                <c:pt idx="0">
                  <c:v>32.999999999999986</c:v>
                </c:pt>
                <c:pt idx="1">
                  <c:v>6.0000000000000107</c:v>
                </c:pt>
                <c:pt idx="2">
                  <c:v>25.999999999999982</c:v>
                </c:pt>
                <c:pt idx="3">
                  <c:v>12.999999999999991</c:v>
                </c:pt>
                <c:pt idx="4">
                  <c:v>7.0000000000000071</c:v>
                </c:pt>
              </c:numCache>
            </c:numRef>
          </c:yVal>
        </c:ser>
        <c:ser>
          <c:idx val="4"/>
          <c:order val="4"/>
          <c:tx>
            <c:v>Gap=25mm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Sheet2!$U$19:$U$23</c:f>
              <c:numCache>
                <c:formatCode>General</c:formatCode>
                <c:ptCount val="5"/>
                <c:pt idx="0">
                  <c:v>36.000000000000007</c:v>
                </c:pt>
                <c:pt idx="1">
                  <c:v>17.000000000000007</c:v>
                </c:pt>
                <c:pt idx="2">
                  <c:v>14.999999999999986</c:v>
                </c:pt>
                <c:pt idx="3">
                  <c:v>1.9999999999999944</c:v>
                </c:pt>
                <c:pt idx="4">
                  <c:v>-9.0000000000000018</c:v>
                </c:pt>
              </c:numCache>
            </c:numRef>
          </c:yVal>
        </c:ser>
        <c:ser>
          <c:idx val="5"/>
          <c:order val="5"/>
          <c:tx>
            <c:v>Gap=15mm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Sheet2!$Y$19:$Y$23</c:f>
              <c:numCache>
                <c:formatCode>General</c:formatCode>
                <c:ptCount val="5"/>
                <c:pt idx="0">
                  <c:v>42.999999999999986</c:v>
                </c:pt>
                <c:pt idx="1">
                  <c:v>9.0000000000000018</c:v>
                </c:pt>
                <c:pt idx="2">
                  <c:v>31.999999999999993</c:v>
                </c:pt>
                <c:pt idx="3">
                  <c:v>6.0000000000000107</c:v>
                </c:pt>
                <c:pt idx="4">
                  <c:v>7.0000000000000071</c:v>
                </c:pt>
              </c:numCache>
            </c:numRef>
          </c:yVal>
        </c:ser>
        <c:ser>
          <c:idx val="6"/>
          <c:order val="6"/>
          <c:tx>
            <c:v>Gap=10.5mm</c:v>
          </c:tx>
          <c:spPr>
            <a:ln w="28575">
              <a:noFill/>
            </a:ln>
          </c:spPr>
          <c:marker>
            <c:symbol val="plus"/>
            <c:size val="4"/>
          </c:marker>
          <c:xVal>
            <c:numRef>
              <c:f>Sheet2!$A$19:$A$23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</c:numCache>
            </c:numRef>
          </c:xVal>
          <c:yVal>
            <c:numRef>
              <c:f>Sheet2!$AC$19:$AC$23</c:f>
              <c:numCache>
                <c:formatCode>General</c:formatCode>
                <c:ptCount val="5"/>
                <c:pt idx="0">
                  <c:v>33.999999999999986</c:v>
                </c:pt>
                <c:pt idx="1">
                  <c:v>19</c:v>
                </c:pt>
                <c:pt idx="2">
                  <c:v>9.0000000000000018</c:v>
                </c:pt>
                <c:pt idx="3">
                  <c:v>0</c:v>
                </c:pt>
                <c:pt idx="4">
                  <c:v>18.000000000000004</c:v>
                </c:pt>
              </c:numCache>
            </c:numRef>
          </c:yVal>
        </c:ser>
        <c:axId val="78736000"/>
        <c:axId val="78754560"/>
      </c:scatterChart>
      <c:valAx>
        <c:axId val="78736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between steel plate and first pole (cm)</a:t>
                </a:r>
              </a:p>
            </c:rich>
          </c:tx>
          <c:layout/>
        </c:title>
        <c:numFmt formatCode="General" sourceLinked="1"/>
        <c:tickLblPos val="nextTo"/>
        <c:crossAx val="78754560"/>
        <c:crossesAt val="-600"/>
        <c:crossBetween val="midCat"/>
      </c:valAx>
      <c:valAx>
        <c:axId val="787545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in field integrals (</a:t>
                </a:r>
                <a:r>
                  <a:rPr lang="en-US">
                    <a:sym typeface="Symbol"/>
                  </a:rPr>
                  <a:t>Tm</a:t>
                </a:r>
                <a:r>
                  <a:rPr lang="en-US" baseline="30000">
                    <a:sym typeface="Symbol"/>
                  </a:rPr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787360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190499</xdr:rowOff>
    </xdr:from>
    <xdr:to>
      <xdr:col>14</xdr:col>
      <xdr:colOff>590550</xdr:colOff>
      <xdr:row>45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47</xdr:row>
      <xdr:rowOff>9525</xdr:rowOff>
    </xdr:from>
    <xdr:to>
      <xdr:col>14</xdr:col>
      <xdr:colOff>552450</xdr:colOff>
      <xdr:row>66</xdr:row>
      <xdr:rowOff>161926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26</xdr:row>
      <xdr:rowOff>0</xdr:rowOff>
    </xdr:from>
    <xdr:to>
      <xdr:col>30</xdr:col>
      <xdr:colOff>0</xdr:colOff>
      <xdr:row>45</xdr:row>
      <xdr:rowOff>152401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47</xdr:row>
      <xdr:rowOff>0</xdr:rowOff>
    </xdr:from>
    <xdr:to>
      <xdr:col>30</xdr:col>
      <xdr:colOff>0</xdr:colOff>
      <xdr:row>66</xdr:row>
      <xdr:rowOff>152401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25</xdr:row>
      <xdr:rowOff>0</xdr:rowOff>
    </xdr:from>
    <xdr:to>
      <xdr:col>15</xdr:col>
      <xdr:colOff>38100</xdr:colOff>
      <xdr:row>44</xdr:row>
      <xdr:rowOff>152401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15</xdr:col>
      <xdr:colOff>0</xdr:colOff>
      <xdr:row>66</xdr:row>
      <xdr:rowOff>152401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25</xdr:row>
      <xdr:rowOff>0</xdr:rowOff>
    </xdr:from>
    <xdr:to>
      <xdr:col>30</xdr:col>
      <xdr:colOff>0</xdr:colOff>
      <xdr:row>44</xdr:row>
      <xdr:rowOff>152401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47</xdr:row>
      <xdr:rowOff>0</xdr:rowOff>
    </xdr:from>
    <xdr:to>
      <xdr:col>30</xdr:col>
      <xdr:colOff>0</xdr:colOff>
      <xdr:row>66</xdr:row>
      <xdr:rowOff>152401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4"/>
  <sheetViews>
    <sheetView tabSelected="1" topLeftCell="A34" workbookViewId="0">
      <selection activeCell="B17" sqref="B17"/>
    </sheetView>
  </sheetViews>
  <sheetFormatPr defaultRowHeight="15"/>
  <cols>
    <col min="2" max="2" width="9.7109375" bestFit="1" customWidth="1"/>
  </cols>
  <sheetData>
    <row r="1" spans="1:29">
      <c r="A1" s="1" t="s">
        <v>0</v>
      </c>
    </row>
    <row r="2" spans="1:29">
      <c r="D2" s="1" t="s">
        <v>6</v>
      </c>
    </row>
    <row r="3" spans="1:29" s="1" customFormat="1">
      <c r="A3" s="1" t="s">
        <v>1</v>
      </c>
      <c r="B3" s="1">
        <v>100</v>
      </c>
      <c r="F3" s="1">
        <v>80</v>
      </c>
      <c r="J3" s="1">
        <v>60</v>
      </c>
      <c r="N3" s="1">
        <v>40</v>
      </c>
      <c r="R3" s="1">
        <v>25</v>
      </c>
      <c r="V3" s="1">
        <v>15</v>
      </c>
      <c r="Z3" s="1">
        <v>10.5</v>
      </c>
    </row>
    <row r="4" spans="1:29" s="1" customFormat="1">
      <c r="B4" s="1" t="s">
        <v>2</v>
      </c>
      <c r="C4" s="1" t="s">
        <v>3</v>
      </c>
      <c r="D4" s="1" t="s">
        <v>4</v>
      </c>
      <c r="E4" s="1" t="s">
        <v>5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2</v>
      </c>
      <c r="O4" s="1" t="s">
        <v>3</v>
      </c>
      <c r="P4" s="1" t="s">
        <v>4</v>
      </c>
      <c r="Q4" s="1" t="s">
        <v>5</v>
      </c>
      <c r="R4" s="1" t="s">
        <v>2</v>
      </c>
      <c r="S4" s="1" t="s">
        <v>3</v>
      </c>
      <c r="T4" s="1" t="s">
        <v>4</v>
      </c>
      <c r="U4" s="1" t="s">
        <v>5</v>
      </c>
      <c r="V4" s="1" t="s">
        <v>2</v>
      </c>
      <c r="W4" s="1" t="s">
        <v>3</v>
      </c>
      <c r="X4" s="1" t="s">
        <v>4</v>
      </c>
      <c r="Y4" s="1" t="s">
        <v>5</v>
      </c>
      <c r="Z4" s="1" t="s">
        <v>2</v>
      </c>
      <c r="AA4" s="1" t="s">
        <v>3</v>
      </c>
      <c r="AB4" s="1" t="s">
        <v>4</v>
      </c>
      <c r="AC4" s="1" t="s">
        <v>5</v>
      </c>
    </row>
    <row r="5" spans="1:29">
      <c r="B5">
        <v>-2.4600000000000002E-4</v>
      </c>
      <c r="C5">
        <v>-3.7199999999999999E-4</v>
      </c>
      <c r="D5">
        <v>7.4999999999999993E-5</v>
      </c>
      <c r="E5">
        <v>1.84E-4</v>
      </c>
      <c r="F5">
        <v>-2.4499999999999999E-4</v>
      </c>
      <c r="G5">
        <v>-3.39E-4</v>
      </c>
      <c r="H5">
        <v>7.2999999999999999E-5</v>
      </c>
      <c r="I5">
        <v>1.83E-4</v>
      </c>
      <c r="J5">
        <v>-2.42E-4</v>
      </c>
      <c r="K5">
        <v>-3.3199999999999999E-4</v>
      </c>
      <c r="L5">
        <v>7.2999999999999999E-5</v>
      </c>
      <c r="M5">
        <v>1.94E-4</v>
      </c>
      <c r="N5">
        <v>-2.42E-4</v>
      </c>
      <c r="O5">
        <v>-3.5E-4</v>
      </c>
      <c r="P5">
        <v>6.6000000000000005E-5</v>
      </c>
      <c r="Q5">
        <v>2.23E-4</v>
      </c>
      <c r="R5">
        <v>-2.4800000000000001E-4</v>
      </c>
      <c r="S5">
        <v>-4.4200000000000001E-4</v>
      </c>
      <c r="T5">
        <v>4.3999999999999999E-5</v>
      </c>
      <c r="U5">
        <v>2.2100000000000001E-4</v>
      </c>
      <c r="V5">
        <v>-2.7700000000000001E-4</v>
      </c>
      <c r="W5">
        <v>-3.8699999999999997E-4</v>
      </c>
      <c r="X5">
        <v>1.7E-5</v>
      </c>
      <c r="Y5">
        <v>1.93E-4</v>
      </c>
      <c r="Z5">
        <v>-2.5399999999999999E-4</v>
      </c>
      <c r="AA5">
        <v>1.9000000000000001E-4</v>
      </c>
      <c r="AB5">
        <v>1.0000000000000001E-5</v>
      </c>
      <c r="AC5">
        <v>1.73E-4</v>
      </c>
    </row>
    <row r="8" spans="1:29">
      <c r="D8" s="1" t="s">
        <v>7</v>
      </c>
    </row>
    <row r="9" spans="1:29">
      <c r="A9" s="1" t="s">
        <v>8</v>
      </c>
    </row>
    <row r="10" spans="1:29">
      <c r="A10">
        <v>5</v>
      </c>
      <c r="B10">
        <v>-3.8299999999999999E-4</v>
      </c>
      <c r="C10">
        <v>-8.2799999999999996E-4</v>
      </c>
      <c r="D10">
        <v>8.6000000000000003E-5</v>
      </c>
      <c r="E10">
        <v>2.33E-4</v>
      </c>
      <c r="F10">
        <v>-4.0499999999999998E-4</v>
      </c>
      <c r="G10">
        <v>-8.9800000000000004E-4</v>
      </c>
      <c r="H10">
        <v>8.3999999999999995E-5</v>
      </c>
      <c r="I10">
        <v>2.2000000000000001E-4</v>
      </c>
      <c r="J10">
        <v>-4.2700000000000002E-4</v>
      </c>
      <c r="K10">
        <v>-9.7599999999999998E-4</v>
      </c>
      <c r="L10">
        <v>8.1000000000000004E-5</v>
      </c>
      <c r="M10">
        <v>2.1900000000000001E-4</v>
      </c>
      <c r="N10">
        <v>-4.44E-4</v>
      </c>
      <c r="O10">
        <v>-1.072E-3</v>
      </c>
      <c r="P10">
        <v>7.6000000000000004E-5</v>
      </c>
      <c r="Q10">
        <v>2.43E-4</v>
      </c>
      <c r="R10">
        <v>-4.6099999999999998E-4</v>
      </c>
      <c r="S10">
        <v>-1.204E-3</v>
      </c>
      <c r="T10">
        <v>4.8000000000000001E-5</v>
      </c>
      <c r="U10">
        <v>2.43E-4</v>
      </c>
      <c r="V10">
        <v>-4.9100000000000001E-4</v>
      </c>
      <c r="W10">
        <v>-1.127E-3</v>
      </c>
      <c r="X10">
        <v>2.1999999999999999E-5</v>
      </c>
      <c r="Y10">
        <v>2.1800000000000001E-4</v>
      </c>
      <c r="Z10">
        <v>-4.6099999999999998E-4</v>
      </c>
      <c r="AA10">
        <v>-5.31E-4</v>
      </c>
      <c r="AB10">
        <v>1.2999999999999999E-5</v>
      </c>
      <c r="AC10">
        <v>1.95E-4</v>
      </c>
    </row>
    <row r="11" spans="1:29">
      <c r="A11">
        <v>10</v>
      </c>
      <c r="B11">
        <v>-3.0600000000000001E-4</v>
      </c>
      <c r="C11">
        <v>-5.71E-4</v>
      </c>
      <c r="D11">
        <v>8.2999999999999998E-5</v>
      </c>
      <c r="E11">
        <v>2.0799999999999999E-4</v>
      </c>
      <c r="F11">
        <v>-3.0899999999999998E-4</v>
      </c>
      <c r="G11">
        <v>-5.7200000000000003E-4</v>
      </c>
      <c r="H11">
        <v>8.1000000000000004E-5</v>
      </c>
      <c r="I11">
        <v>2.04E-4</v>
      </c>
      <c r="J11">
        <v>-3.0699999999999998E-4</v>
      </c>
      <c r="K11">
        <v>-5.4699999999999996E-4</v>
      </c>
      <c r="L11">
        <v>7.7999999999999999E-5</v>
      </c>
      <c r="M11">
        <v>2.1699999999999999E-4</v>
      </c>
      <c r="N11">
        <v>-3.0200000000000002E-4</v>
      </c>
      <c r="O11">
        <v>-5.9199999999999997E-4</v>
      </c>
      <c r="P11">
        <v>7.2999999999999999E-5</v>
      </c>
      <c r="Q11">
        <v>2.41E-4</v>
      </c>
      <c r="R11">
        <v>-3.1100000000000002E-4</v>
      </c>
      <c r="S11">
        <v>-6.6399999999999999E-4</v>
      </c>
      <c r="T11">
        <v>4.8000000000000001E-5</v>
      </c>
      <c r="U11">
        <v>2.33E-4</v>
      </c>
      <c r="V11">
        <v>-3.3700000000000001E-4</v>
      </c>
      <c r="W11">
        <v>-6.0899999999999995E-4</v>
      </c>
      <c r="X11">
        <v>2.1999999999999999E-5</v>
      </c>
      <c r="Y11">
        <v>2.1900000000000001E-4</v>
      </c>
      <c r="Z11">
        <v>-3.1100000000000002E-4</v>
      </c>
      <c r="AA11">
        <v>-1.1E-5</v>
      </c>
      <c r="AB11">
        <v>1.2999999999999999E-5</v>
      </c>
      <c r="AC11">
        <v>2.13E-4</v>
      </c>
    </row>
    <row r="12" spans="1:29">
      <c r="A12">
        <v>15</v>
      </c>
      <c r="B12">
        <v>-2.7399999999999999E-4</v>
      </c>
      <c r="C12">
        <v>-4.8899999999999996E-4</v>
      </c>
      <c r="D12">
        <v>8.2000000000000001E-5</v>
      </c>
      <c r="E12">
        <v>2.1599999999999999E-4</v>
      </c>
      <c r="F12">
        <v>-2.8299999999999999E-4</v>
      </c>
      <c r="G12">
        <v>-4.86E-4</v>
      </c>
      <c r="H12">
        <v>8.0000000000000007E-5</v>
      </c>
      <c r="I12">
        <v>1.93E-4</v>
      </c>
      <c r="J12">
        <v>-2.7900000000000001E-4</v>
      </c>
      <c r="K12">
        <v>-4.6799999999999999E-4</v>
      </c>
      <c r="L12">
        <v>7.7000000000000001E-5</v>
      </c>
      <c r="M12">
        <v>2.12E-4</v>
      </c>
      <c r="N12">
        <v>-2.7599999999999999E-4</v>
      </c>
      <c r="O12">
        <v>-4.9799999999999996E-4</v>
      </c>
      <c r="P12">
        <v>7.1000000000000005E-5</v>
      </c>
      <c r="Q12">
        <v>2.3699999999999999E-4</v>
      </c>
      <c r="R12">
        <v>-2.8400000000000002E-4</v>
      </c>
      <c r="S12">
        <v>-5.8E-4</v>
      </c>
      <c r="T12">
        <v>4.6999999999999997E-5</v>
      </c>
      <c r="U12">
        <v>2.3599999999999999E-4</v>
      </c>
      <c r="V12">
        <v>-3.1799999999999998E-4</v>
      </c>
      <c r="W12">
        <v>-5.04E-4</v>
      </c>
      <c r="X12">
        <v>2.0999999999999999E-5</v>
      </c>
      <c r="Y12">
        <v>2.0100000000000001E-4</v>
      </c>
      <c r="Z12">
        <v>-2.8699999999999998E-4</v>
      </c>
      <c r="AA12">
        <v>7.3999999999999996E-5</v>
      </c>
      <c r="AB12">
        <v>1.2999999999999999E-5</v>
      </c>
      <c r="AC12">
        <v>1.85E-4</v>
      </c>
    </row>
    <row r="13" spans="1:29">
      <c r="A13">
        <v>20</v>
      </c>
      <c r="B13">
        <v>-2.6699999999999998E-4</v>
      </c>
      <c r="C13">
        <v>-4.6799999999999999E-4</v>
      </c>
      <c r="D13">
        <v>8.1000000000000004E-5</v>
      </c>
      <c r="E13">
        <v>2.05E-4</v>
      </c>
      <c r="F13">
        <v>-2.6899999999999998E-4</v>
      </c>
      <c r="G13">
        <v>-4.66E-4</v>
      </c>
      <c r="H13">
        <v>8.0000000000000007E-5</v>
      </c>
      <c r="I13">
        <v>1.93E-4</v>
      </c>
      <c r="J13">
        <v>-2.6400000000000002E-4</v>
      </c>
      <c r="K13">
        <v>-4.5199999999999998E-4</v>
      </c>
      <c r="L13">
        <v>7.7000000000000001E-5</v>
      </c>
      <c r="M13">
        <v>2.1000000000000001E-4</v>
      </c>
      <c r="N13">
        <v>-2.6600000000000001E-4</v>
      </c>
      <c r="O13">
        <v>-4.6700000000000002E-4</v>
      </c>
      <c r="P13">
        <v>7.1000000000000005E-5</v>
      </c>
      <c r="Q13">
        <v>2.3900000000000001E-4</v>
      </c>
      <c r="R13">
        <v>-2.7300000000000002E-4</v>
      </c>
      <c r="S13">
        <v>-5.6400000000000005E-4</v>
      </c>
      <c r="T13">
        <v>4.3000000000000002E-5</v>
      </c>
      <c r="U13">
        <v>2.2499999999999999E-4</v>
      </c>
      <c r="V13">
        <v>-3.0699999999999998E-4</v>
      </c>
      <c r="W13">
        <v>-4.9100000000000001E-4</v>
      </c>
      <c r="X13">
        <v>1.9000000000000001E-5</v>
      </c>
      <c r="Y13">
        <v>2.0000000000000001E-4</v>
      </c>
      <c r="Z13">
        <v>-2.8400000000000002E-4</v>
      </c>
      <c r="AA13">
        <v>8.2000000000000001E-5</v>
      </c>
      <c r="AB13">
        <v>1.0000000000000001E-5</v>
      </c>
      <c r="AC13">
        <v>1.8100000000000001E-4</v>
      </c>
    </row>
    <row r="14" spans="1:29">
      <c r="A14">
        <v>30</v>
      </c>
      <c r="B14">
        <v>-2.6899999999999998E-4</v>
      </c>
      <c r="C14">
        <v>-4.6200000000000001E-4</v>
      </c>
      <c r="D14">
        <v>7.8999999999999996E-5</v>
      </c>
      <c r="E14">
        <v>2.0599999999999999E-4</v>
      </c>
      <c r="F14">
        <v>-2.63E-4</v>
      </c>
      <c r="G14">
        <v>-4.2900000000000002E-4</v>
      </c>
      <c r="H14">
        <v>7.6000000000000004E-5</v>
      </c>
      <c r="I14">
        <v>1.95E-4</v>
      </c>
      <c r="J14">
        <v>-2.5999999999999998E-4</v>
      </c>
      <c r="K14">
        <v>-4.2900000000000002E-4</v>
      </c>
      <c r="L14">
        <v>7.4999999999999993E-5</v>
      </c>
      <c r="M14">
        <v>2.1100000000000001E-4</v>
      </c>
      <c r="N14">
        <v>-2.61E-4</v>
      </c>
      <c r="O14">
        <v>-4.46E-4</v>
      </c>
      <c r="P14">
        <v>6.7999999999999999E-5</v>
      </c>
      <c r="Q14">
        <v>2.4000000000000001E-4</v>
      </c>
      <c r="R14">
        <v>-2.6899999999999998E-4</v>
      </c>
      <c r="S14">
        <v>-5.3300000000000005E-4</v>
      </c>
      <c r="T14">
        <v>4.3000000000000002E-5</v>
      </c>
      <c r="U14">
        <v>2.24E-4</v>
      </c>
      <c r="V14">
        <v>-3.0299999999999999E-4</v>
      </c>
      <c r="W14">
        <v>-4.8700000000000002E-4</v>
      </c>
      <c r="X14">
        <v>2.0999999999999999E-5</v>
      </c>
      <c r="Y14">
        <v>1.9699999999999999E-4</v>
      </c>
      <c r="Z14">
        <v>-2.81E-4</v>
      </c>
      <c r="AA14">
        <v>8.5000000000000006E-5</v>
      </c>
      <c r="AB14">
        <v>1.2E-5</v>
      </c>
      <c r="AC14">
        <v>1.8000000000000001E-4</v>
      </c>
    </row>
    <row r="15" spans="1:29">
      <c r="A15">
        <v>40</v>
      </c>
      <c r="B15">
        <v>-2.6699999999999998E-4</v>
      </c>
      <c r="C15">
        <v>-4.4700000000000002E-4</v>
      </c>
      <c r="D15">
        <v>7.7999999999999999E-5</v>
      </c>
      <c r="E15">
        <v>2.0100000000000001E-4</v>
      </c>
      <c r="F15">
        <v>-2.6499999999999999E-4</v>
      </c>
      <c r="G15">
        <v>-4.37E-4</v>
      </c>
      <c r="H15">
        <v>7.7999999999999999E-5</v>
      </c>
      <c r="I15">
        <v>1.93E-4</v>
      </c>
      <c r="J15">
        <v>-2.61E-4</v>
      </c>
      <c r="K15">
        <v>-4.2999999999999999E-4</v>
      </c>
      <c r="L15">
        <v>7.4999999999999993E-5</v>
      </c>
      <c r="M15">
        <v>2.0599999999999999E-4</v>
      </c>
      <c r="N15">
        <v>-2.61E-4</v>
      </c>
      <c r="O15">
        <v>-4.4000000000000002E-4</v>
      </c>
      <c r="P15">
        <v>6.8999999999999997E-5</v>
      </c>
      <c r="Q15">
        <v>2.33E-4</v>
      </c>
      <c r="R15">
        <v>-2.7399999999999999E-4</v>
      </c>
      <c r="S15">
        <v>-5.3899999999999998E-4</v>
      </c>
      <c r="T15">
        <v>4.3000000000000002E-5</v>
      </c>
      <c r="U15">
        <v>2.2900000000000001E-4</v>
      </c>
      <c r="V15">
        <v>-2.9999999999999997E-4</v>
      </c>
      <c r="W15">
        <v>-4.7600000000000002E-4</v>
      </c>
      <c r="X15">
        <v>1.5999999999999999E-5</v>
      </c>
      <c r="Y15">
        <v>2.0000000000000001E-4</v>
      </c>
      <c r="Z15">
        <v>-2.7599999999999999E-4</v>
      </c>
      <c r="AA15">
        <v>8.6000000000000003E-5</v>
      </c>
      <c r="AB15">
        <v>1.0000000000000001E-5</v>
      </c>
      <c r="AC15">
        <v>1.7699999999999999E-4</v>
      </c>
    </row>
    <row r="17" spans="1:29">
      <c r="D17" s="1" t="s">
        <v>10</v>
      </c>
    </row>
    <row r="18" spans="1:29">
      <c r="A18" s="1" t="s">
        <v>8</v>
      </c>
    </row>
    <row r="19" spans="1:29">
      <c r="A19">
        <v>5</v>
      </c>
      <c r="B19">
        <f>(B10-B5)*1000000</f>
        <v>-136.99999999999997</v>
      </c>
      <c r="C19">
        <f t="shared" ref="C19:AC19" si="0">(C10-C5)*1000000</f>
        <v>-455.99999999999994</v>
      </c>
      <c r="D19">
        <f t="shared" si="0"/>
        <v>11.000000000000011</v>
      </c>
      <c r="E19">
        <f t="shared" si="0"/>
        <v>49</v>
      </c>
      <c r="F19">
        <f t="shared" si="0"/>
        <v>-160</v>
      </c>
      <c r="G19">
        <f t="shared" si="0"/>
        <v>-559</v>
      </c>
      <c r="H19">
        <f t="shared" si="0"/>
        <v>10.999999999999996</v>
      </c>
      <c r="I19">
        <f t="shared" si="0"/>
        <v>37.000000000000007</v>
      </c>
      <c r="J19">
        <f t="shared" si="0"/>
        <v>-185.00000000000003</v>
      </c>
      <c r="K19">
        <f t="shared" si="0"/>
        <v>-644</v>
      </c>
      <c r="L19">
        <f t="shared" si="0"/>
        <v>8.0000000000000053</v>
      </c>
      <c r="M19">
        <f t="shared" si="0"/>
        <v>25.000000000000011</v>
      </c>
      <c r="N19">
        <f t="shared" si="0"/>
        <v>-202</v>
      </c>
      <c r="O19">
        <f t="shared" si="0"/>
        <v>-722</v>
      </c>
      <c r="P19">
        <f t="shared" si="0"/>
        <v>10</v>
      </c>
      <c r="Q19">
        <f t="shared" si="0"/>
        <v>20</v>
      </c>
      <c r="R19">
        <f t="shared" si="0"/>
        <v>-212.99999999999997</v>
      </c>
      <c r="S19">
        <f t="shared" si="0"/>
        <v>-762</v>
      </c>
      <c r="T19">
        <f t="shared" si="0"/>
        <v>4.0000000000000027</v>
      </c>
      <c r="U19">
        <f t="shared" si="0"/>
        <v>21.999999999999993</v>
      </c>
      <c r="V19">
        <f t="shared" si="0"/>
        <v>-214</v>
      </c>
      <c r="W19">
        <f t="shared" si="0"/>
        <v>-740</v>
      </c>
      <c r="X19">
        <f t="shared" si="0"/>
        <v>5</v>
      </c>
      <c r="Y19">
        <f t="shared" si="0"/>
        <v>25.000000000000011</v>
      </c>
      <c r="Z19">
        <f t="shared" si="0"/>
        <v>-207</v>
      </c>
      <c r="AA19">
        <f t="shared" si="0"/>
        <v>-721.00000000000011</v>
      </c>
      <c r="AB19">
        <f t="shared" si="0"/>
        <v>2.9999999999999982</v>
      </c>
      <c r="AC19">
        <f t="shared" si="0"/>
        <v>21.999999999999993</v>
      </c>
    </row>
    <row r="20" spans="1:29">
      <c r="A20">
        <v>10</v>
      </c>
      <c r="B20">
        <f>(B11-B5)*1000000</f>
        <v>-59.999999999999993</v>
      </c>
      <c r="C20">
        <f t="shared" ref="C20:AC20" si="1">(C11-C5)*1000000</f>
        <v>-199</v>
      </c>
      <c r="D20">
        <f t="shared" si="1"/>
        <v>8.0000000000000053</v>
      </c>
      <c r="E20">
        <f t="shared" si="1"/>
        <v>23.999999999999986</v>
      </c>
      <c r="F20">
        <f t="shared" si="1"/>
        <v>-63.999999999999986</v>
      </c>
      <c r="G20">
        <f t="shared" si="1"/>
        <v>-233.00000000000003</v>
      </c>
      <c r="H20">
        <f t="shared" si="1"/>
        <v>8.0000000000000053</v>
      </c>
      <c r="I20">
        <f t="shared" si="1"/>
        <v>20.999999999999996</v>
      </c>
      <c r="J20">
        <f t="shared" si="1"/>
        <v>-64.999999999999986</v>
      </c>
      <c r="K20">
        <f t="shared" si="1"/>
        <v>-214.99999999999997</v>
      </c>
      <c r="L20">
        <f t="shared" si="1"/>
        <v>5</v>
      </c>
      <c r="M20">
        <f t="shared" si="1"/>
        <v>22.999999999999989</v>
      </c>
      <c r="N20">
        <f t="shared" si="1"/>
        <v>-60.000000000000021</v>
      </c>
      <c r="O20">
        <f t="shared" si="1"/>
        <v>-241.99999999999997</v>
      </c>
      <c r="P20">
        <f t="shared" si="1"/>
        <v>6.9999999999999938</v>
      </c>
      <c r="Q20">
        <f t="shared" si="1"/>
        <v>18.000000000000004</v>
      </c>
      <c r="R20">
        <f t="shared" si="1"/>
        <v>-63.000000000000014</v>
      </c>
      <c r="S20">
        <f t="shared" si="1"/>
        <v>-221.99999999999997</v>
      </c>
      <c r="T20">
        <f t="shared" si="1"/>
        <v>4.0000000000000027</v>
      </c>
      <c r="U20">
        <f t="shared" si="1"/>
        <v>11.999999999999993</v>
      </c>
      <c r="V20">
        <f t="shared" si="1"/>
        <v>-59.999999999999993</v>
      </c>
      <c r="W20">
        <f t="shared" si="1"/>
        <v>-221.99999999999997</v>
      </c>
      <c r="X20">
        <f t="shared" si="1"/>
        <v>5</v>
      </c>
      <c r="Y20">
        <f t="shared" si="1"/>
        <v>26.000000000000007</v>
      </c>
      <c r="Z20">
        <f t="shared" si="1"/>
        <v>-57.000000000000028</v>
      </c>
      <c r="AA20">
        <f t="shared" si="1"/>
        <v>-201</v>
      </c>
      <c r="AB20">
        <f t="shared" si="1"/>
        <v>2.9999999999999982</v>
      </c>
      <c r="AC20">
        <f t="shared" si="1"/>
        <v>40</v>
      </c>
    </row>
    <row r="21" spans="1:29">
      <c r="A21">
        <v>15</v>
      </c>
      <c r="B21">
        <f>(B12-B5)*1000000</f>
        <v>-27.999999999999975</v>
      </c>
      <c r="C21">
        <f t="shared" ref="C21:AC21" si="2">(C12-C5)*1000000</f>
        <v>-116.99999999999997</v>
      </c>
      <c r="D21">
        <f t="shared" si="2"/>
        <v>7.0000000000000071</v>
      </c>
      <c r="E21">
        <f t="shared" si="2"/>
        <v>31.999999999999993</v>
      </c>
      <c r="F21">
        <f t="shared" si="2"/>
        <v>-38</v>
      </c>
      <c r="G21">
        <f t="shared" si="2"/>
        <v>-147</v>
      </c>
      <c r="H21">
        <f t="shared" si="2"/>
        <v>7.0000000000000071</v>
      </c>
      <c r="I21">
        <f t="shared" si="2"/>
        <v>10</v>
      </c>
      <c r="J21">
        <f t="shared" si="2"/>
        <v>-37.000000000000007</v>
      </c>
      <c r="K21">
        <f t="shared" si="2"/>
        <v>-136</v>
      </c>
      <c r="L21">
        <f t="shared" si="2"/>
        <v>4.0000000000000027</v>
      </c>
      <c r="M21">
        <f t="shared" si="2"/>
        <v>18.000000000000004</v>
      </c>
      <c r="N21">
        <f t="shared" si="2"/>
        <v>-33.999999999999986</v>
      </c>
      <c r="O21">
        <f t="shared" si="2"/>
        <v>-147.99999999999997</v>
      </c>
      <c r="P21">
        <f t="shared" si="2"/>
        <v>5</v>
      </c>
      <c r="Q21">
        <f t="shared" si="2"/>
        <v>13.999999999999988</v>
      </c>
      <c r="R21">
        <f t="shared" si="2"/>
        <v>-36.000000000000007</v>
      </c>
      <c r="S21">
        <f t="shared" si="2"/>
        <v>-138</v>
      </c>
      <c r="T21">
        <f t="shared" si="2"/>
        <v>2.9999999999999982</v>
      </c>
      <c r="U21">
        <f t="shared" si="2"/>
        <v>14.999999999999986</v>
      </c>
      <c r="V21">
        <f t="shared" si="2"/>
        <v>-40.999999999999964</v>
      </c>
      <c r="W21">
        <f t="shared" si="2"/>
        <v>-117.00000000000003</v>
      </c>
      <c r="X21">
        <f t="shared" si="2"/>
        <v>3.9999999999999991</v>
      </c>
      <c r="Y21">
        <f t="shared" si="2"/>
        <v>8.0000000000000053</v>
      </c>
      <c r="Z21">
        <f t="shared" si="2"/>
        <v>-32.999999999999986</v>
      </c>
      <c r="AA21">
        <f t="shared" si="2"/>
        <v>-116.00000000000001</v>
      </c>
      <c r="AB21">
        <f t="shared" si="2"/>
        <v>2.9999999999999982</v>
      </c>
      <c r="AC21">
        <f t="shared" si="2"/>
        <v>11.999999999999993</v>
      </c>
    </row>
    <row r="22" spans="1:29">
      <c r="A22">
        <v>20</v>
      </c>
      <c r="B22">
        <f>(B13-B5)*1000000</f>
        <v>-20.999999999999968</v>
      </c>
      <c r="C22">
        <f t="shared" ref="C22:AC22" si="3">(C13-C5)*1000000</f>
        <v>-96</v>
      </c>
      <c r="D22">
        <f t="shared" si="3"/>
        <v>6.0000000000000107</v>
      </c>
      <c r="E22">
        <f t="shared" si="3"/>
        <v>20.999999999999996</v>
      </c>
      <c r="F22">
        <f t="shared" si="3"/>
        <v>-23.999999999999986</v>
      </c>
      <c r="G22">
        <f t="shared" si="3"/>
        <v>-127</v>
      </c>
      <c r="H22">
        <f t="shared" si="3"/>
        <v>7.0000000000000071</v>
      </c>
      <c r="I22">
        <f t="shared" si="3"/>
        <v>10</v>
      </c>
      <c r="J22">
        <f t="shared" si="3"/>
        <v>-22.000000000000021</v>
      </c>
      <c r="K22">
        <f t="shared" si="3"/>
        <v>-119.99999999999999</v>
      </c>
      <c r="L22">
        <f t="shared" si="3"/>
        <v>4.0000000000000027</v>
      </c>
      <c r="M22">
        <f t="shared" si="3"/>
        <v>16.000000000000011</v>
      </c>
      <c r="N22">
        <f t="shared" si="3"/>
        <v>-24.000000000000014</v>
      </c>
      <c r="O22">
        <f t="shared" si="3"/>
        <v>-117.00000000000003</v>
      </c>
      <c r="P22">
        <f t="shared" si="3"/>
        <v>5</v>
      </c>
      <c r="Q22">
        <f t="shared" si="3"/>
        <v>16.000000000000011</v>
      </c>
      <c r="R22">
        <f t="shared" si="3"/>
        <v>-25.000000000000011</v>
      </c>
      <c r="S22">
        <f t="shared" si="3"/>
        <v>-122.00000000000004</v>
      </c>
      <c r="T22">
        <f t="shared" si="3"/>
        <v>-0.99999999999999722</v>
      </c>
      <c r="U22">
        <f t="shared" si="3"/>
        <v>3.9999999999999889</v>
      </c>
      <c r="V22">
        <f t="shared" si="3"/>
        <v>-29.999999999999972</v>
      </c>
      <c r="W22">
        <f t="shared" si="3"/>
        <v>-104.00000000000003</v>
      </c>
      <c r="X22">
        <f t="shared" si="3"/>
        <v>2.0000000000000013</v>
      </c>
      <c r="Y22">
        <f t="shared" si="3"/>
        <v>7.0000000000000071</v>
      </c>
      <c r="Z22">
        <f t="shared" si="3"/>
        <v>-30.000000000000025</v>
      </c>
      <c r="AA22">
        <f t="shared" si="3"/>
        <v>-108.00000000000001</v>
      </c>
      <c r="AB22">
        <f t="shared" si="3"/>
        <v>0</v>
      </c>
      <c r="AC22">
        <f t="shared" si="3"/>
        <v>8.0000000000000053</v>
      </c>
    </row>
    <row r="23" spans="1:29">
      <c r="A23">
        <v>30</v>
      </c>
      <c r="B23">
        <f>(B14-B5)*1000000</f>
        <v>-22.999999999999964</v>
      </c>
      <c r="C23">
        <f t="shared" ref="C23:AC23" si="4">(C14-C5)*1000000</f>
        <v>-90.000000000000014</v>
      </c>
      <c r="D23">
        <f t="shared" si="4"/>
        <v>4.0000000000000027</v>
      </c>
      <c r="E23">
        <f t="shared" si="4"/>
        <v>21.999999999999993</v>
      </c>
      <c r="F23">
        <f t="shared" si="4"/>
        <v>-18.000000000000004</v>
      </c>
      <c r="G23">
        <f t="shared" si="4"/>
        <v>-90.000000000000014</v>
      </c>
      <c r="H23">
        <f t="shared" si="4"/>
        <v>3.0000000000000053</v>
      </c>
      <c r="I23">
        <f t="shared" si="4"/>
        <v>11.999999999999993</v>
      </c>
      <c r="J23">
        <f t="shared" si="4"/>
        <v>-17.999999999999975</v>
      </c>
      <c r="K23">
        <f t="shared" si="4"/>
        <v>-97.000000000000028</v>
      </c>
      <c r="L23">
        <f t="shared" si="4"/>
        <v>1.9999999999999944</v>
      </c>
      <c r="M23">
        <f t="shared" si="4"/>
        <v>17.000000000000007</v>
      </c>
      <c r="N23">
        <f t="shared" si="4"/>
        <v>-19</v>
      </c>
      <c r="O23">
        <f t="shared" si="4"/>
        <v>-96</v>
      </c>
      <c r="P23">
        <f t="shared" si="4"/>
        <v>1.9999999999999944</v>
      </c>
      <c r="Q23">
        <f t="shared" si="4"/>
        <v>17.000000000000007</v>
      </c>
      <c r="R23">
        <f t="shared" si="4"/>
        <v>-20.999999999999968</v>
      </c>
      <c r="S23">
        <f t="shared" si="4"/>
        <v>-91.000000000000043</v>
      </c>
      <c r="T23">
        <f t="shared" si="4"/>
        <v>-0.99999999999999722</v>
      </c>
      <c r="U23">
        <f t="shared" si="4"/>
        <v>2.9999999999999916</v>
      </c>
      <c r="V23">
        <f t="shared" si="4"/>
        <v>-25.999999999999982</v>
      </c>
      <c r="W23">
        <f t="shared" si="4"/>
        <v>-100.00000000000004</v>
      </c>
      <c r="X23">
        <f t="shared" si="4"/>
        <v>3.9999999999999991</v>
      </c>
      <c r="Y23">
        <f t="shared" si="4"/>
        <v>3.9999999999999889</v>
      </c>
      <c r="Z23">
        <f t="shared" si="4"/>
        <v>-27.000000000000007</v>
      </c>
      <c r="AA23">
        <f t="shared" si="4"/>
        <v>-105</v>
      </c>
      <c r="AB23">
        <f t="shared" si="4"/>
        <v>1.9999999999999996</v>
      </c>
      <c r="AC23">
        <f t="shared" si="4"/>
        <v>7.0000000000000071</v>
      </c>
    </row>
    <row r="24" spans="1:29">
      <c r="A24">
        <v>40</v>
      </c>
      <c r="B24">
        <f>(B15-B5)*1000000</f>
        <v>-20.999999999999968</v>
      </c>
      <c r="C24">
        <f t="shared" ref="C24:AC24" si="5">(C15-C5)*1000000</f>
        <v>-75.000000000000028</v>
      </c>
      <c r="D24">
        <f t="shared" si="5"/>
        <v>3.0000000000000053</v>
      </c>
      <c r="E24">
        <f t="shared" si="5"/>
        <v>17.000000000000007</v>
      </c>
      <c r="F24">
        <f t="shared" si="5"/>
        <v>-20</v>
      </c>
      <c r="G24">
        <f t="shared" si="5"/>
        <v>-98</v>
      </c>
      <c r="H24">
        <f t="shared" si="5"/>
        <v>5</v>
      </c>
      <c r="I24">
        <f t="shared" si="5"/>
        <v>10</v>
      </c>
      <c r="J24">
        <f t="shared" si="5"/>
        <v>-19</v>
      </c>
      <c r="K24">
        <f t="shared" si="5"/>
        <v>-98</v>
      </c>
      <c r="L24">
        <f t="shared" si="5"/>
        <v>1.9999999999999944</v>
      </c>
      <c r="M24">
        <f t="shared" si="5"/>
        <v>11.999999999999993</v>
      </c>
      <c r="N24">
        <f t="shared" si="5"/>
        <v>-19</v>
      </c>
      <c r="O24">
        <f t="shared" si="5"/>
        <v>-90.000000000000014</v>
      </c>
      <c r="P24">
        <f t="shared" si="5"/>
        <v>2.9999999999999916</v>
      </c>
      <c r="Q24">
        <f t="shared" si="5"/>
        <v>10</v>
      </c>
      <c r="R24">
        <f t="shared" si="5"/>
        <v>-25.999999999999982</v>
      </c>
      <c r="S24">
        <f t="shared" si="5"/>
        <v>-96.999999999999972</v>
      </c>
      <c r="T24">
        <f t="shared" si="5"/>
        <v>-0.99999999999999722</v>
      </c>
      <c r="U24">
        <f t="shared" si="5"/>
        <v>8.0000000000000053</v>
      </c>
      <c r="V24">
        <f t="shared" si="5"/>
        <v>-22.999999999999964</v>
      </c>
      <c r="W24">
        <f t="shared" si="5"/>
        <v>-89.000000000000043</v>
      </c>
      <c r="X24">
        <f t="shared" si="5"/>
        <v>-1.0000000000000007</v>
      </c>
      <c r="Y24">
        <f t="shared" si="5"/>
        <v>7.0000000000000071</v>
      </c>
      <c r="Z24">
        <f t="shared" si="5"/>
        <v>-21.999999999999993</v>
      </c>
      <c r="AA24">
        <f t="shared" si="5"/>
        <v>-104.00000000000001</v>
      </c>
      <c r="AB24">
        <f t="shared" si="5"/>
        <v>0</v>
      </c>
      <c r="AC24">
        <f t="shared" si="5"/>
        <v>3.9999999999999889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C23"/>
  <sheetViews>
    <sheetView topLeftCell="A37" workbookViewId="0">
      <selection activeCell="AE46" sqref="AE46"/>
    </sheetView>
  </sheetViews>
  <sheetFormatPr defaultRowHeight="15"/>
  <sheetData>
    <row r="2" spans="1:29">
      <c r="D2" s="1" t="s">
        <v>6</v>
      </c>
    </row>
    <row r="3" spans="1:29">
      <c r="A3" s="1" t="s">
        <v>1</v>
      </c>
      <c r="B3" s="1">
        <v>100</v>
      </c>
      <c r="C3" s="1"/>
      <c r="D3" s="1"/>
      <c r="E3" s="1"/>
      <c r="F3" s="1">
        <v>80</v>
      </c>
      <c r="G3" s="1"/>
      <c r="H3" s="1"/>
      <c r="I3" s="1"/>
      <c r="J3" s="1">
        <v>60</v>
      </c>
      <c r="K3" s="1"/>
      <c r="L3" s="1"/>
      <c r="M3" s="1"/>
      <c r="N3" s="1">
        <v>40</v>
      </c>
      <c r="O3" s="1"/>
      <c r="P3" s="1"/>
      <c r="Q3" s="1"/>
      <c r="R3" s="1">
        <v>25</v>
      </c>
      <c r="S3" s="1"/>
      <c r="T3" s="1"/>
      <c r="U3" s="1"/>
      <c r="V3" s="1">
        <v>15</v>
      </c>
      <c r="W3" s="1"/>
      <c r="X3" s="1"/>
      <c r="Y3" s="1"/>
      <c r="Z3" s="1">
        <v>10.5</v>
      </c>
      <c r="AA3" s="1"/>
      <c r="AB3" s="1"/>
      <c r="AC3" s="1"/>
    </row>
    <row r="4" spans="1:29">
      <c r="A4" s="1"/>
      <c r="B4" s="1" t="s">
        <v>2</v>
      </c>
      <c r="C4" s="1" t="s">
        <v>3</v>
      </c>
      <c r="D4" s="1" t="s">
        <v>4</v>
      </c>
      <c r="E4" s="1" t="s">
        <v>5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2</v>
      </c>
      <c r="O4" s="1" t="s">
        <v>3</v>
      </c>
      <c r="P4" s="1" t="s">
        <v>4</v>
      </c>
      <c r="Q4" s="1" t="s">
        <v>5</v>
      </c>
      <c r="R4" s="1" t="s">
        <v>2</v>
      </c>
      <c r="S4" s="1" t="s">
        <v>3</v>
      </c>
      <c r="T4" s="1" t="s">
        <v>4</v>
      </c>
      <c r="U4" s="1" t="s">
        <v>5</v>
      </c>
      <c r="V4" s="1" t="s">
        <v>2</v>
      </c>
      <c r="W4" s="1" t="s">
        <v>3</v>
      </c>
      <c r="X4" s="1" t="s">
        <v>4</v>
      </c>
      <c r="Y4" s="1" t="s">
        <v>5</v>
      </c>
      <c r="Z4" s="1" t="s">
        <v>2</v>
      </c>
      <c r="AA4" s="1" t="s">
        <v>3</v>
      </c>
      <c r="AB4" s="1" t="s">
        <v>4</v>
      </c>
      <c r="AC4" s="1" t="s">
        <v>5</v>
      </c>
    </row>
    <row r="5" spans="1:29">
      <c r="B5">
        <v>-2.4600000000000002E-4</v>
      </c>
      <c r="C5">
        <v>-3.7199999999999999E-4</v>
      </c>
      <c r="D5">
        <v>7.4999999999999993E-5</v>
      </c>
      <c r="E5">
        <v>1.84E-4</v>
      </c>
      <c r="F5">
        <v>-2.4499999999999999E-4</v>
      </c>
      <c r="G5">
        <v>-3.39E-4</v>
      </c>
      <c r="H5">
        <v>7.2999999999999999E-5</v>
      </c>
      <c r="I5">
        <v>1.83E-4</v>
      </c>
      <c r="J5">
        <v>-2.42E-4</v>
      </c>
      <c r="K5">
        <v>-3.3199999999999999E-4</v>
      </c>
      <c r="L5">
        <v>7.2999999999999999E-5</v>
      </c>
      <c r="M5">
        <v>1.94E-4</v>
      </c>
      <c r="N5">
        <v>-2.42E-4</v>
      </c>
      <c r="O5">
        <v>-3.5E-4</v>
      </c>
      <c r="P5">
        <v>6.6000000000000005E-5</v>
      </c>
      <c r="Q5">
        <v>2.23E-4</v>
      </c>
      <c r="R5">
        <v>-2.4800000000000001E-4</v>
      </c>
      <c r="S5">
        <v>-4.4200000000000001E-4</v>
      </c>
      <c r="T5">
        <v>4.3999999999999999E-5</v>
      </c>
      <c r="U5">
        <v>2.2100000000000001E-4</v>
      </c>
      <c r="V5">
        <v>-2.7700000000000001E-4</v>
      </c>
      <c r="W5">
        <v>-3.8699999999999997E-4</v>
      </c>
      <c r="X5">
        <v>1.7E-5</v>
      </c>
      <c r="Y5">
        <v>1.93E-4</v>
      </c>
      <c r="Z5">
        <v>-2.5399999999999999E-4</v>
      </c>
      <c r="AA5">
        <v>1.9000000000000001E-4</v>
      </c>
      <c r="AB5">
        <v>1.0000000000000001E-5</v>
      </c>
      <c r="AC5">
        <v>1.73E-4</v>
      </c>
    </row>
    <row r="8" spans="1:29">
      <c r="C8" s="1" t="s">
        <v>9</v>
      </c>
    </row>
    <row r="9" spans="1:29">
      <c r="A9" s="1" t="s">
        <v>8</v>
      </c>
    </row>
    <row r="10" spans="1:29">
      <c r="A10">
        <v>5</v>
      </c>
      <c r="B10">
        <v>-3.3399999999999999E-4</v>
      </c>
      <c r="C10">
        <v>-6.6100000000000002E-4</v>
      </c>
      <c r="D10">
        <v>8.6000000000000003E-5</v>
      </c>
      <c r="E10">
        <v>2.32E-4</v>
      </c>
      <c r="F10">
        <v>-3.5799999999999997E-4</v>
      </c>
      <c r="G10">
        <v>-7.6300000000000001E-4</v>
      </c>
      <c r="H10">
        <v>8.5000000000000006E-5</v>
      </c>
      <c r="I10">
        <v>2.2499999999999999E-4</v>
      </c>
      <c r="J10">
        <v>-3.8000000000000002E-4</v>
      </c>
      <c r="K10">
        <v>-8.5400000000000005E-4</v>
      </c>
      <c r="L10">
        <v>8.5000000000000006E-5</v>
      </c>
      <c r="M10">
        <v>2.1699999999999999E-4</v>
      </c>
      <c r="N10">
        <v>-3.9599999999999998E-4</v>
      </c>
      <c r="O10">
        <v>-8.9899999999999995E-4</v>
      </c>
      <c r="P10">
        <v>7.4999999999999993E-5</v>
      </c>
      <c r="Q10">
        <v>2.5599999999999999E-4</v>
      </c>
      <c r="R10">
        <v>-4.06E-4</v>
      </c>
      <c r="S10">
        <v>-9.9200000000000004E-4</v>
      </c>
      <c r="T10">
        <v>5.1999999999999997E-5</v>
      </c>
      <c r="U10">
        <v>2.5700000000000001E-4</v>
      </c>
      <c r="V10">
        <v>-4.3899999999999999E-4</v>
      </c>
      <c r="W10">
        <v>-9.3999999999999997E-4</v>
      </c>
      <c r="X10">
        <v>2.3E-5</v>
      </c>
      <c r="Y10">
        <v>2.3599999999999999E-4</v>
      </c>
      <c r="Z10">
        <v>-4.1199999999999999E-4</v>
      </c>
      <c r="AA10">
        <v>-3.68E-4</v>
      </c>
      <c r="AB10">
        <v>1.5E-5</v>
      </c>
      <c r="AC10">
        <v>2.0699999999999999E-4</v>
      </c>
    </row>
    <row r="11" spans="1:29">
      <c r="A11">
        <v>10</v>
      </c>
      <c r="B11">
        <v>-2.3599999999999999E-4</v>
      </c>
      <c r="C11">
        <v>-3.3399999999999999E-4</v>
      </c>
      <c r="D11">
        <v>8.0000000000000007E-5</v>
      </c>
      <c r="E11">
        <v>2.0100000000000001E-4</v>
      </c>
      <c r="F11">
        <v>-2.3900000000000001E-4</v>
      </c>
      <c r="G11">
        <v>-3.4400000000000001E-4</v>
      </c>
      <c r="H11">
        <v>7.7000000000000001E-5</v>
      </c>
      <c r="I11">
        <v>1.9100000000000001E-4</v>
      </c>
      <c r="J11">
        <v>-2.3699999999999999E-4</v>
      </c>
      <c r="K11">
        <v>-3.3500000000000001E-4</v>
      </c>
      <c r="L11">
        <v>7.6000000000000004E-5</v>
      </c>
      <c r="M11">
        <v>2.2000000000000001E-4</v>
      </c>
      <c r="N11">
        <v>-2.32E-4</v>
      </c>
      <c r="O11">
        <v>-3.1500000000000001E-4</v>
      </c>
      <c r="P11">
        <v>7.1000000000000005E-5</v>
      </c>
      <c r="Q11">
        <v>2.2900000000000001E-4</v>
      </c>
      <c r="R11">
        <v>-2.3499999999999999E-4</v>
      </c>
      <c r="S11">
        <v>-3.97E-4</v>
      </c>
      <c r="T11">
        <v>4.6999999999999997E-5</v>
      </c>
      <c r="U11">
        <v>2.3800000000000001E-4</v>
      </c>
      <c r="V11">
        <v>-2.6400000000000002E-4</v>
      </c>
      <c r="W11">
        <v>-3.2899999999999997E-4</v>
      </c>
      <c r="X11">
        <v>2.3E-5</v>
      </c>
      <c r="Y11">
        <v>2.02E-4</v>
      </c>
      <c r="Z11">
        <v>-2.3800000000000001E-4</v>
      </c>
      <c r="AA11">
        <v>2.5900000000000001E-4</v>
      </c>
      <c r="AB11">
        <v>1.2999999999999999E-5</v>
      </c>
      <c r="AC11">
        <v>1.92E-4</v>
      </c>
    </row>
    <row r="12" spans="1:29">
      <c r="A12">
        <v>15</v>
      </c>
      <c r="B12">
        <v>-2.12E-4</v>
      </c>
      <c r="C12">
        <v>-2.4499999999999999E-4</v>
      </c>
      <c r="D12">
        <v>7.7000000000000001E-5</v>
      </c>
      <c r="E12">
        <v>1.94E-4</v>
      </c>
      <c r="F12">
        <v>-2.0799999999999999E-4</v>
      </c>
      <c r="G12">
        <v>-2.31E-4</v>
      </c>
      <c r="H12">
        <v>7.7999999999999999E-5</v>
      </c>
      <c r="I12">
        <v>1.9900000000000001E-4</v>
      </c>
      <c r="J12">
        <v>-2.04E-4</v>
      </c>
      <c r="K12">
        <v>-1.9699999999999999E-4</v>
      </c>
      <c r="L12">
        <v>7.7999999999999999E-5</v>
      </c>
      <c r="M12">
        <v>2.05E-4</v>
      </c>
      <c r="N12">
        <v>-2.0000000000000001E-4</v>
      </c>
      <c r="O12">
        <v>-2.1100000000000001E-4</v>
      </c>
      <c r="P12">
        <v>6.8999999999999997E-5</v>
      </c>
      <c r="Q12">
        <v>2.4899999999999998E-4</v>
      </c>
      <c r="R12">
        <v>-2.0900000000000001E-4</v>
      </c>
      <c r="S12">
        <v>-2.92E-4</v>
      </c>
      <c r="T12">
        <v>4.6999999999999997E-5</v>
      </c>
      <c r="U12">
        <v>2.3599999999999999E-4</v>
      </c>
      <c r="V12">
        <v>-2.3699999999999999E-4</v>
      </c>
      <c r="W12">
        <v>-2.63E-4</v>
      </c>
      <c r="X12">
        <v>2.1999999999999999E-5</v>
      </c>
      <c r="Y12">
        <v>2.2499999999999999E-4</v>
      </c>
      <c r="Z12">
        <v>-2.13E-4</v>
      </c>
      <c r="AA12">
        <v>3.5799999999999997E-4</v>
      </c>
      <c r="AB12">
        <v>1.1E-5</v>
      </c>
      <c r="AC12">
        <v>1.8200000000000001E-4</v>
      </c>
    </row>
    <row r="13" spans="1:29">
      <c r="A13">
        <v>20</v>
      </c>
      <c r="B13">
        <v>-2.0000000000000001E-4</v>
      </c>
      <c r="C13">
        <v>-2.1900000000000001E-4</v>
      </c>
      <c r="D13">
        <v>7.8999999999999996E-5</v>
      </c>
      <c r="E13">
        <v>1.93E-4</v>
      </c>
      <c r="F13">
        <v>-1.9900000000000001E-4</v>
      </c>
      <c r="G13">
        <v>-1.9599999999999999E-4</v>
      </c>
      <c r="H13">
        <v>7.6000000000000004E-5</v>
      </c>
      <c r="I13">
        <v>1.9599999999999999E-4</v>
      </c>
      <c r="J13">
        <v>-1.95E-4</v>
      </c>
      <c r="K13">
        <v>-1.83E-4</v>
      </c>
      <c r="L13">
        <v>7.4999999999999993E-5</v>
      </c>
      <c r="M13">
        <v>2.1900000000000001E-4</v>
      </c>
      <c r="N13">
        <v>-1.92E-4</v>
      </c>
      <c r="O13">
        <v>-1.76E-4</v>
      </c>
      <c r="P13">
        <v>6.8999999999999997E-5</v>
      </c>
      <c r="Q13">
        <v>2.3599999999999999E-4</v>
      </c>
      <c r="R13">
        <v>-2.03E-4</v>
      </c>
      <c r="S13">
        <v>-2.5999999999999998E-4</v>
      </c>
      <c r="T13">
        <v>4.6E-5</v>
      </c>
      <c r="U13">
        <v>2.23E-4</v>
      </c>
      <c r="V13">
        <v>-2.2599999999999999E-4</v>
      </c>
      <c r="W13">
        <v>-2.1699999999999999E-4</v>
      </c>
      <c r="X13">
        <v>2.0999999999999999E-5</v>
      </c>
      <c r="Y13">
        <v>1.9900000000000001E-4</v>
      </c>
      <c r="Z13">
        <v>-2.0799999999999999E-4</v>
      </c>
      <c r="AA13">
        <v>3.6000000000000002E-4</v>
      </c>
      <c r="AB13">
        <v>1.5E-5</v>
      </c>
      <c r="AC13">
        <v>1.73E-4</v>
      </c>
    </row>
    <row r="14" spans="1:29">
      <c r="A14">
        <v>30</v>
      </c>
      <c r="B14">
        <v>-1.9599999999999999E-4</v>
      </c>
      <c r="C14">
        <v>-2.03E-4</v>
      </c>
      <c r="D14">
        <v>7.8999999999999996E-5</v>
      </c>
      <c r="E14">
        <v>1.9100000000000001E-4</v>
      </c>
      <c r="F14">
        <v>-1.9699999999999999E-4</v>
      </c>
      <c r="G14">
        <v>-1.76E-4</v>
      </c>
      <c r="H14">
        <v>7.6000000000000004E-5</v>
      </c>
      <c r="I14">
        <v>1.94E-4</v>
      </c>
      <c r="J14">
        <v>-1.9000000000000001E-4</v>
      </c>
      <c r="K14">
        <v>-1.73E-4</v>
      </c>
      <c r="L14">
        <v>7.4999999999999993E-5</v>
      </c>
      <c r="M14">
        <v>2.05E-4</v>
      </c>
      <c r="N14">
        <v>-1.8900000000000001E-4</v>
      </c>
      <c r="O14">
        <v>-1.7200000000000001E-4</v>
      </c>
      <c r="P14">
        <v>6.7000000000000002E-5</v>
      </c>
      <c r="Q14">
        <v>2.3000000000000001E-4</v>
      </c>
      <c r="R14">
        <v>-2.02E-4</v>
      </c>
      <c r="S14">
        <v>-2.5700000000000001E-4</v>
      </c>
      <c r="T14">
        <v>4.6E-5</v>
      </c>
      <c r="U14">
        <v>2.12E-4</v>
      </c>
      <c r="V14">
        <v>-2.23E-4</v>
      </c>
      <c r="W14">
        <v>-2.05E-4</v>
      </c>
      <c r="X14">
        <v>2.1999999999999999E-5</v>
      </c>
      <c r="Y14">
        <v>2.0000000000000001E-4</v>
      </c>
      <c r="Z14">
        <v>-2.0100000000000001E-4</v>
      </c>
      <c r="AA14">
        <v>3.79E-4</v>
      </c>
      <c r="AB14">
        <v>1.5E-5</v>
      </c>
      <c r="AC14">
        <v>1.9100000000000001E-4</v>
      </c>
    </row>
    <row r="17" spans="1:29" ht="18">
      <c r="C17" s="1" t="s">
        <v>11</v>
      </c>
    </row>
    <row r="18" spans="1:29">
      <c r="A18" s="1" t="s">
        <v>8</v>
      </c>
    </row>
    <row r="19" spans="1:29">
      <c r="A19">
        <v>5</v>
      </c>
      <c r="B19">
        <f t="shared" ref="B19:M19" si="0">(B10-B5)*1000000</f>
        <v>-87.999999999999972</v>
      </c>
      <c r="C19">
        <f t="shared" si="0"/>
        <v>-289.00000000000006</v>
      </c>
      <c r="D19">
        <f t="shared" si="0"/>
        <v>11.000000000000011</v>
      </c>
      <c r="E19">
        <f t="shared" si="0"/>
        <v>48</v>
      </c>
      <c r="F19">
        <f t="shared" si="0"/>
        <v>-112.99999999999999</v>
      </c>
      <c r="G19">
        <f t="shared" si="0"/>
        <v>-424</v>
      </c>
      <c r="H19">
        <f t="shared" si="0"/>
        <v>12.000000000000007</v>
      </c>
      <c r="I19">
        <f t="shared" si="0"/>
        <v>41.999999999999993</v>
      </c>
      <c r="J19">
        <f t="shared" si="0"/>
        <v>-138.00000000000003</v>
      </c>
      <c r="K19">
        <f t="shared" si="0"/>
        <v>-522.00000000000011</v>
      </c>
      <c r="L19">
        <f t="shared" si="0"/>
        <v>12.000000000000007</v>
      </c>
      <c r="M19">
        <f t="shared" si="0"/>
        <v>22.999999999999989</v>
      </c>
      <c r="N19">
        <f>(N10-N5)*1000000</f>
        <v>-153.99999999999997</v>
      </c>
      <c r="O19">
        <f t="shared" ref="O19:AC19" si="1">(O10-O5)*1000000</f>
        <v>-549</v>
      </c>
      <c r="P19">
        <f t="shared" si="1"/>
        <v>8.9999999999999876</v>
      </c>
      <c r="Q19">
        <f t="shared" si="1"/>
        <v>32.999999999999986</v>
      </c>
      <c r="R19">
        <f t="shared" si="1"/>
        <v>-158</v>
      </c>
      <c r="S19">
        <f t="shared" si="1"/>
        <v>-550</v>
      </c>
      <c r="T19">
        <f t="shared" si="1"/>
        <v>7.9999999999999982</v>
      </c>
      <c r="U19">
        <f t="shared" si="1"/>
        <v>36.000000000000007</v>
      </c>
      <c r="V19">
        <f t="shared" si="1"/>
        <v>-161.99999999999997</v>
      </c>
      <c r="W19">
        <f t="shared" si="1"/>
        <v>-553</v>
      </c>
      <c r="X19">
        <f t="shared" si="1"/>
        <v>6</v>
      </c>
      <c r="Y19">
        <f t="shared" si="1"/>
        <v>42.999999999999986</v>
      </c>
      <c r="Z19">
        <f t="shared" si="1"/>
        <v>-158</v>
      </c>
      <c r="AA19">
        <f t="shared" si="1"/>
        <v>-558</v>
      </c>
      <c r="AB19">
        <f t="shared" si="1"/>
        <v>5</v>
      </c>
      <c r="AC19">
        <f t="shared" si="1"/>
        <v>33.999999999999986</v>
      </c>
    </row>
    <row r="20" spans="1:29">
      <c r="A20">
        <v>10</v>
      </c>
      <c r="B20">
        <f t="shared" ref="B20:M20" si="2">(B11-B5)*1000000</f>
        <v>10.000000000000027</v>
      </c>
      <c r="C20">
        <f t="shared" si="2"/>
        <v>38</v>
      </c>
      <c r="D20">
        <f t="shared" si="2"/>
        <v>5.0000000000000133</v>
      </c>
      <c r="E20">
        <f t="shared" si="2"/>
        <v>17.000000000000007</v>
      </c>
      <c r="F20">
        <f t="shared" si="2"/>
        <v>5.9999999999999831</v>
      </c>
      <c r="G20">
        <f t="shared" si="2"/>
        <v>-5.0000000000000133</v>
      </c>
      <c r="H20">
        <f t="shared" si="2"/>
        <v>4.0000000000000027</v>
      </c>
      <c r="I20">
        <f t="shared" si="2"/>
        <v>8.0000000000000053</v>
      </c>
      <c r="J20">
        <f t="shared" si="2"/>
        <v>5.0000000000000133</v>
      </c>
      <c r="K20">
        <f t="shared" si="2"/>
        <v>-3.0000000000000187</v>
      </c>
      <c r="L20">
        <f t="shared" si="2"/>
        <v>3.0000000000000053</v>
      </c>
      <c r="M20">
        <f t="shared" si="2"/>
        <v>26.000000000000007</v>
      </c>
      <c r="N20">
        <f>(N11-N5)*1000000</f>
        <v>10</v>
      </c>
      <c r="O20">
        <f t="shared" ref="O20:AC20" si="3">(O11-O5)*1000000</f>
        <v>34.999999999999986</v>
      </c>
      <c r="P20">
        <f t="shared" si="3"/>
        <v>5</v>
      </c>
      <c r="Q20">
        <f t="shared" si="3"/>
        <v>6.0000000000000107</v>
      </c>
      <c r="R20">
        <f t="shared" si="3"/>
        <v>13.000000000000018</v>
      </c>
      <c r="S20">
        <f t="shared" si="3"/>
        <v>45.000000000000007</v>
      </c>
      <c r="T20">
        <f t="shared" si="3"/>
        <v>2.9999999999999982</v>
      </c>
      <c r="U20">
        <f t="shared" si="3"/>
        <v>17.000000000000007</v>
      </c>
      <c r="V20">
        <f t="shared" si="3"/>
        <v>12.999999999999991</v>
      </c>
      <c r="W20">
        <f t="shared" si="3"/>
        <v>58</v>
      </c>
      <c r="X20">
        <f t="shared" si="3"/>
        <v>6</v>
      </c>
      <c r="Y20">
        <f t="shared" si="3"/>
        <v>9.0000000000000018</v>
      </c>
      <c r="Z20">
        <f t="shared" si="3"/>
        <v>15.999999999999982</v>
      </c>
      <c r="AA20">
        <f t="shared" si="3"/>
        <v>69</v>
      </c>
      <c r="AB20">
        <f t="shared" si="3"/>
        <v>2.9999999999999982</v>
      </c>
      <c r="AC20">
        <f t="shared" si="3"/>
        <v>19</v>
      </c>
    </row>
    <row r="21" spans="1:29">
      <c r="A21">
        <v>15</v>
      </c>
      <c r="B21">
        <f t="shared" ref="B21:M21" si="4">(B12-B5)*1000000</f>
        <v>34.000000000000014</v>
      </c>
      <c r="C21">
        <f t="shared" si="4"/>
        <v>127</v>
      </c>
      <c r="D21">
        <f t="shared" si="4"/>
        <v>2.000000000000008</v>
      </c>
      <c r="E21">
        <f t="shared" si="4"/>
        <v>10</v>
      </c>
      <c r="F21">
        <f t="shared" si="4"/>
        <v>37.000000000000007</v>
      </c>
      <c r="G21">
        <f t="shared" si="4"/>
        <v>108</v>
      </c>
      <c r="H21">
        <f t="shared" si="4"/>
        <v>5</v>
      </c>
      <c r="I21">
        <f t="shared" si="4"/>
        <v>16.000000000000011</v>
      </c>
      <c r="J21">
        <f t="shared" si="4"/>
        <v>38</v>
      </c>
      <c r="K21">
        <f t="shared" si="4"/>
        <v>135</v>
      </c>
      <c r="L21">
        <f t="shared" si="4"/>
        <v>5</v>
      </c>
      <c r="M21">
        <f t="shared" si="4"/>
        <v>10.999999999999996</v>
      </c>
      <c r="N21">
        <f>(N12-N5)*1000000</f>
        <v>41.999999999999993</v>
      </c>
      <c r="O21">
        <f t="shared" ref="O21:AC21" si="5">(O12-O5)*1000000</f>
        <v>139</v>
      </c>
      <c r="P21">
        <f t="shared" si="5"/>
        <v>2.9999999999999916</v>
      </c>
      <c r="Q21">
        <f t="shared" si="5"/>
        <v>25.999999999999982</v>
      </c>
      <c r="R21">
        <f t="shared" si="5"/>
        <v>39</v>
      </c>
      <c r="S21">
        <f t="shared" si="5"/>
        <v>150</v>
      </c>
      <c r="T21">
        <f t="shared" si="5"/>
        <v>2.9999999999999982</v>
      </c>
      <c r="U21">
        <f t="shared" si="5"/>
        <v>14.999999999999986</v>
      </c>
      <c r="V21">
        <f t="shared" si="5"/>
        <v>40.000000000000021</v>
      </c>
      <c r="W21">
        <f t="shared" si="5"/>
        <v>123.99999999999997</v>
      </c>
      <c r="X21">
        <f t="shared" si="5"/>
        <v>5</v>
      </c>
      <c r="Y21">
        <f t="shared" si="5"/>
        <v>31.999999999999993</v>
      </c>
      <c r="Z21">
        <f t="shared" si="5"/>
        <v>40.999999999999993</v>
      </c>
      <c r="AA21">
        <f t="shared" si="5"/>
        <v>167.99999999999997</v>
      </c>
      <c r="AB21">
        <f t="shared" si="5"/>
        <v>0.99999999999999889</v>
      </c>
      <c r="AC21">
        <f t="shared" si="5"/>
        <v>9.0000000000000018</v>
      </c>
    </row>
    <row r="22" spans="1:29">
      <c r="A22">
        <v>20</v>
      </c>
      <c r="B22">
        <f t="shared" ref="B22:M22" si="6">(B13-B5)*1000000</f>
        <v>46.000000000000007</v>
      </c>
      <c r="C22">
        <f t="shared" si="6"/>
        <v>152.99999999999997</v>
      </c>
      <c r="D22">
        <f t="shared" si="6"/>
        <v>4.0000000000000027</v>
      </c>
      <c r="E22">
        <f t="shared" si="6"/>
        <v>9.0000000000000018</v>
      </c>
      <c r="F22">
        <f t="shared" si="6"/>
        <v>45.999999999999979</v>
      </c>
      <c r="G22">
        <f t="shared" si="6"/>
        <v>143</v>
      </c>
      <c r="H22">
        <f t="shared" si="6"/>
        <v>3.0000000000000053</v>
      </c>
      <c r="I22">
        <f t="shared" si="6"/>
        <v>12.999999999999991</v>
      </c>
      <c r="J22">
        <f t="shared" si="6"/>
        <v>47.000000000000007</v>
      </c>
      <c r="K22">
        <f t="shared" si="6"/>
        <v>149</v>
      </c>
      <c r="L22">
        <f t="shared" si="6"/>
        <v>1.9999999999999944</v>
      </c>
      <c r="M22">
        <f t="shared" si="6"/>
        <v>25.000000000000011</v>
      </c>
      <c r="N22">
        <f>(N13-N5)*1000000</f>
        <v>49.999999999999993</v>
      </c>
      <c r="O22">
        <f t="shared" ref="O22:AC22" si="7">(O13-O5)*1000000</f>
        <v>174</v>
      </c>
      <c r="P22">
        <f t="shared" si="7"/>
        <v>2.9999999999999916</v>
      </c>
      <c r="Q22">
        <f t="shared" si="7"/>
        <v>12.999999999999991</v>
      </c>
      <c r="R22">
        <f t="shared" si="7"/>
        <v>45.000000000000007</v>
      </c>
      <c r="S22">
        <f t="shared" si="7"/>
        <v>182.00000000000003</v>
      </c>
      <c r="T22">
        <f t="shared" si="7"/>
        <v>2.0000000000000013</v>
      </c>
      <c r="U22">
        <f t="shared" si="7"/>
        <v>1.9999999999999944</v>
      </c>
      <c r="V22">
        <f t="shared" si="7"/>
        <v>51.000000000000021</v>
      </c>
      <c r="W22">
        <f t="shared" si="7"/>
        <v>169.99999999999997</v>
      </c>
      <c r="X22">
        <f t="shared" si="7"/>
        <v>3.9999999999999991</v>
      </c>
      <c r="Y22">
        <f t="shared" si="7"/>
        <v>6.0000000000000107</v>
      </c>
      <c r="Z22">
        <f t="shared" si="7"/>
        <v>46.000000000000007</v>
      </c>
      <c r="AA22">
        <f t="shared" si="7"/>
        <v>170</v>
      </c>
      <c r="AB22">
        <f t="shared" si="7"/>
        <v>5</v>
      </c>
      <c r="AC22">
        <f t="shared" si="7"/>
        <v>0</v>
      </c>
    </row>
    <row r="23" spans="1:29">
      <c r="A23">
        <v>30</v>
      </c>
      <c r="B23">
        <f t="shared" ref="B23:M23" si="8">(B14-B5)*1000000</f>
        <v>50.000000000000021</v>
      </c>
      <c r="C23">
        <f t="shared" si="8"/>
        <v>169</v>
      </c>
      <c r="D23">
        <f t="shared" si="8"/>
        <v>4.0000000000000027</v>
      </c>
      <c r="E23">
        <f t="shared" si="8"/>
        <v>7.0000000000000071</v>
      </c>
      <c r="F23">
        <f t="shared" si="8"/>
        <v>48</v>
      </c>
      <c r="G23">
        <f t="shared" si="8"/>
        <v>163</v>
      </c>
      <c r="H23">
        <f t="shared" si="8"/>
        <v>3.0000000000000053</v>
      </c>
      <c r="I23">
        <f t="shared" si="8"/>
        <v>10.999999999999996</v>
      </c>
      <c r="J23">
        <f t="shared" si="8"/>
        <v>51.999999999999993</v>
      </c>
      <c r="K23">
        <f t="shared" si="8"/>
        <v>159</v>
      </c>
      <c r="L23">
        <f t="shared" si="8"/>
        <v>1.9999999999999944</v>
      </c>
      <c r="M23">
        <f t="shared" si="8"/>
        <v>10.999999999999996</v>
      </c>
      <c r="N23">
        <f>(N14-N5)*1000000</f>
        <v>52.999999999999986</v>
      </c>
      <c r="O23">
        <f t="shared" ref="O23:AC23" si="9">(O14-O5)*1000000</f>
        <v>178</v>
      </c>
      <c r="P23">
        <f t="shared" si="9"/>
        <v>0.99999999999999722</v>
      </c>
      <c r="Q23">
        <f t="shared" si="9"/>
        <v>7.0000000000000071</v>
      </c>
      <c r="R23">
        <f t="shared" si="9"/>
        <v>46.000000000000007</v>
      </c>
      <c r="S23">
        <f t="shared" si="9"/>
        <v>185</v>
      </c>
      <c r="T23">
        <f t="shared" si="9"/>
        <v>2.0000000000000013</v>
      </c>
      <c r="U23">
        <f t="shared" si="9"/>
        <v>-9.0000000000000018</v>
      </c>
      <c r="V23">
        <f t="shared" si="9"/>
        <v>54.000000000000014</v>
      </c>
      <c r="W23">
        <f t="shared" si="9"/>
        <v>181.99999999999997</v>
      </c>
      <c r="X23">
        <f t="shared" si="9"/>
        <v>5</v>
      </c>
      <c r="Y23">
        <f t="shared" si="9"/>
        <v>7.0000000000000071</v>
      </c>
      <c r="Z23">
        <f t="shared" si="9"/>
        <v>52.999999999999986</v>
      </c>
      <c r="AA23">
        <f t="shared" si="9"/>
        <v>189</v>
      </c>
      <c r="AB23">
        <f t="shared" si="9"/>
        <v>5</v>
      </c>
      <c r="AC23">
        <f t="shared" si="9"/>
        <v>18.000000000000004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dcterms:created xsi:type="dcterms:W3CDTF">2012-01-31T00:10:26Z</dcterms:created>
  <dcterms:modified xsi:type="dcterms:W3CDTF">2012-03-26T16:44:31Z</dcterms:modified>
</cp:coreProperties>
</file>