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0" windowWidth="13980" windowHeight="10365"/>
  </bookViews>
  <sheets>
    <sheet name="AverageLength_Line4_StabilityTe" sheetId="1" r:id="rId1"/>
  </sheets>
  <calcPr calcId="125725"/>
</workbook>
</file>

<file path=xl/calcChain.xml><?xml version="1.0" encoding="utf-8"?>
<calcChain xmlns="http://schemas.openxmlformats.org/spreadsheetml/2006/main">
  <c r="J16" i="1"/>
  <c r="J17"/>
  <c r="J18"/>
  <c r="J19"/>
  <c r="J20"/>
  <c r="J21"/>
  <c r="J22"/>
  <c r="J23"/>
  <c r="J24"/>
  <c r="J15"/>
  <c r="I16"/>
  <c r="I17"/>
  <c r="I18"/>
  <c r="I19"/>
  <c r="I20"/>
  <c r="I21"/>
  <c r="I22"/>
  <c r="I23"/>
  <c r="I24"/>
  <c r="I15"/>
  <c r="H16"/>
  <c r="H17"/>
  <c r="H18"/>
  <c r="H19"/>
  <c r="H20"/>
  <c r="H21"/>
  <c r="H22"/>
  <c r="H23"/>
  <c r="H24"/>
  <c r="H15"/>
  <c r="G16"/>
  <c r="G17"/>
  <c r="G18"/>
  <c r="G19"/>
  <c r="G20"/>
  <c r="G21"/>
  <c r="G22"/>
  <c r="G23"/>
  <c r="G24"/>
  <c r="G15"/>
  <c r="F16"/>
  <c r="F17"/>
  <c r="F18"/>
  <c r="F19"/>
  <c r="F20"/>
  <c r="F21"/>
  <c r="F22"/>
  <c r="F23"/>
  <c r="F24"/>
  <c r="F15"/>
  <c r="E16"/>
  <c r="E17"/>
  <c r="E18"/>
  <c r="E19"/>
  <c r="E20"/>
  <c r="E21"/>
  <c r="E22"/>
  <c r="E23"/>
  <c r="E24"/>
  <c r="E15"/>
  <c r="D16"/>
  <c r="D17"/>
  <c r="D18"/>
  <c r="D19"/>
  <c r="D20"/>
  <c r="D21"/>
  <c r="D22"/>
  <c r="D23"/>
  <c r="D24"/>
  <c r="D15"/>
  <c r="C16"/>
  <c r="C17"/>
  <c r="C18"/>
  <c r="C19"/>
  <c r="C20"/>
  <c r="C21"/>
  <c r="C22"/>
  <c r="C23"/>
  <c r="C24"/>
  <c r="C15"/>
  <c r="B16"/>
  <c r="B17"/>
  <c r="B18"/>
  <c r="B19"/>
  <c r="B20"/>
  <c r="B21"/>
  <c r="B22"/>
  <c r="B23"/>
  <c r="B24"/>
  <c r="B15"/>
  <c r="A16"/>
  <c r="A17"/>
  <c r="A18"/>
  <c r="A19"/>
  <c r="A20"/>
  <c r="A21"/>
  <c r="A22"/>
  <c r="A23"/>
  <c r="A24"/>
  <c r="A15"/>
  <c r="B13"/>
  <c r="C13"/>
  <c r="D13"/>
  <c r="E13"/>
  <c r="F13"/>
  <c r="G13"/>
  <c r="H13"/>
  <c r="I13"/>
  <c r="J13"/>
  <c r="A13"/>
</calcChain>
</file>

<file path=xl/styles.xml><?xml version="1.0" encoding="utf-8"?>
<styleSheet xmlns="http://schemas.openxmlformats.org/spreadsheetml/2006/main">
  <numFmts count="2">
    <numFmt numFmtId="164" formatCode="0.00000000"/>
    <numFmt numFmtId="165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Stability of the gap vs. time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Line1</c:v>
          </c:tx>
          <c:spPr>
            <a:ln w="12700"/>
          </c:spPr>
          <c:marker>
            <c:symbol val="diamond"/>
            <c:size val="4"/>
          </c:marker>
          <c:yVal>
            <c:numRef>
              <c:f>AverageLength_Line4_StabilityTe!$A$15:$A$24</c:f>
              <c:numCache>
                <c:formatCode>0.0</c:formatCode>
                <c:ptCount val="10"/>
                <c:pt idx="0">
                  <c:v>-7.6351036604194178E-5</c:v>
                </c:pt>
                <c:pt idx="1">
                  <c:v>-4.8587433021385351E-2</c:v>
                </c:pt>
                <c:pt idx="2">
                  <c:v>-6.043940703470696E-2</c:v>
                </c:pt>
                <c:pt idx="3">
                  <c:v>-0.40029712100597692</c:v>
                </c:pt>
                <c:pt idx="4">
                  <c:v>-0.16405763403337659</c:v>
                </c:pt>
                <c:pt idx="5">
                  <c:v>-0.15576775103109952</c:v>
                </c:pt>
                <c:pt idx="6">
                  <c:v>-0.20503223402412729</c:v>
                </c:pt>
                <c:pt idx="7">
                  <c:v>-0.23268908599938243</c:v>
                </c:pt>
                <c:pt idx="8">
                  <c:v>-0.18277946201017414</c:v>
                </c:pt>
                <c:pt idx="9">
                  <c:v>-0.29344784602258756</c:v>
                </c:pt>
              </c:numCache>
            </c:numRef>
          </c:yVal>
          <c:smooth val="1"/>
        </c:ser>
        <c:ser>
          <c:idx val="1"/>
          <c:order val="1"/>
          <c:tx>
            <c:v>Line2</c:v>
          </c:tx>
          <c:spPr>
            <a:ln w="12700"/>
          </c:spPr>
          <c:marker>
            <c:symbol val="square"/>
            <c:size val="4"/>
          </c:marker>
          <c:xVal>
            <c:numRef>
              <c:f>AverageLength_Line4_StabilityTe!$A$2:$J$2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AverageLength_Line4_StabilityTe!$B$15:$B$24</c:f>
              <c:numCache>
                <c:formatCode>0.0</c:formatCode>
                <c:ptCount val="10"/>
                <c:pt idx="0">
                  <c:v>-4.7510919642945737E-3</c:v>
                </c:pt>
                <c:pt idx="1">
                  <c:v>-2.8306956001422634E-2</c:v>
                </c:pt>
                <c:pt idx="2">
                  <c:v>-0.13085492700515289</c:v>
                </c:pt>
                <c:pt idx="3">
                  <c:v>-0.50692135900032298</c:v>
                </c:pt>
                <c:pt idx="4">
                  <c:v>-0.32627696000542272</c:v>
                </c:pt>
                <c:pt idx="5">
                  <c:v>-0.4045592109647167</c:v>
                </c:pt>
                <c:pt idx="6">
                  <c:v>-0.49544190999784021</c:v>
                </c:pt>
                <c:pt idx="7">
                  <c:v>-0.63610341499709122</c:v>
                </c:pt>
                <c:pt idx="8">
                  <c:v>-0.53384985798654583</c:v>
                </c:pt>
                <c:pt idx="9">
                  <c:v>-0.72023726799264054</c:v>
                </c:pt>
              </c:numCache>
            </c:numRef>
          </c:yVal>
          <c:smooth val="1"/>
        </c:ser>
        <c:ser>
          <c:idx val="2"/>
          <c:order val="2"/>
          <c:tx>
            <c:v>Line3</c:v>
          </c:tx>
          <c:spPr>
            <a:ln w="12700"/>
          </c:spPr>
          <c:marker>
            <c:symbol val="triangle"/>
            <c:size val="4"/>
          </c:marker>
          <c:xVal>
            <c:numRef>
              <c:f>AverageLength_Line4_StabilityTe!$A$2:$J$2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AverageLength_Line4_StabilityTe!$C$15:$C$24</c:f>
              <c:numCache>
                <c:formatCode>0.0</c:formatCode>
                <c:ptCount val="10"/>
                <c:pt idx="0">
                  <c:v>2.6194310054350467E-3</c:v>
                </c:pt>
                <c:pt idx="1">
                  <c:v>-3.7807460995242792E-2</c:v>
                </c:pt>
                <c:pt idx="2">
                  <c:v>-0.14514965801515345</c:v>
                </c:pt>
                <c:pt idx="3">
                  <c:v>-0.57524278801457385</c:v>
                </c:pt>
                <c:pt idx="4">
                  <c:v>-0.39807583801509949</c:v>
                </c:pt>
                <c:pt idx="5">
                  <c:v>-0.46528771702192273</c:v>
                </c:pt>
                <c:pt idx="6">
                  <c:v>-0.5962802220316199</c:v>
                </c:pt>
                <c:pt idx="7">
                  <c:v>-0.7071516950341028</c:v>
                </c:pt>
                <c:pt idx="8">
                  <c:v>-0.70777802302357529</c:v>
                </c:pt>
                <c:pt idx="9">
                  <c:v>-0.87175799401428833</c:v>
                </c:pt>
              </c:numCache>
            </c:numRef>
          </c:yVal>
          <c:smooth val="1"/>
        </c:ser>
        <c:ser>
          <c:idx val="3"/>
          <c:order val="3"/>
          <c:tx>
            <c:v>Line4</c:v>
          </c:tx>
          <c:spPr>
            <a:ln w="12700"/>
          </c:spPr>
          <c:marker>
            <c:symbol val="x"/>
            <c:size val="4"/>
          </c:marker>
          <c:xVal>
            <c:numRef>
              <c:f>AverageLength_Line4_StabilityTe!$A$2:$J$2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AverageLength_Line4_StabilityTe!$D$15:$D$24</c:f>
              <c:numCache>
                <c:formatCode>0.0</c:formatCode>
                <c:ptCount val="10"/>
                <c:pt idx="0">
                  <c:v>1.2069001353864905E-4</c:v>
                </c:pt>
                <c:pt idx="1">
                  <c:v>-0.11412161099455531</c:v>
                </c:pt>
                <c:pt idx="2">
                  <c:v>-0.20771172398736937</c:v>
                </c:pt>
                <c:pt idx="3">
                  <c:v>-0.66341286497628715</c:v>
                </c:pt>
                <c:pt idx="4">
                  <c:v>-0.51630492797771765</c:v>
                </c:pt>
                <c:pt idx="5">
                  <c:v>-0.57353007698601743</c:v>
                </c:pt>
                <c:pt idx="6">
                  <c:v>-0.74632798496843122</c:v>
                </c:pt>
                <c:pt idx="7">
                  <c:v>-0.8772730359929426</c:v>
                </c:pt>
                <c:pt idx="8">
                  <c:v>-0.88915459794947083</c:v>
                </c:pt>
                <c:pt idx="9">
                  <c:v>-1.0727221089745775</c:v>
                </c:pt>
              </c:numCache>
            </c:numRef>
          </c:yVal>
          <c:smooth val="1"/>
        </c:ser>
        <c:ser>
          <c:idx val="4"/>
          <c:order val="4"/>
          <c:tx>
            <c:v>Line5</c:v>
          </c:tx>
          <c:spPr>
            <a:ln w="12700"/>
          </c:spPr>
          <c:marker>
            <c:symbol val="star"/>
            <c:size val="4"/>
          </c:marker>
          <c:xVal>
            <c:numRef>
              <c:f>AverageLength_Line4_StabilityTe!$A$2:$J$2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AverageLength_Line4_StabilityTe!$E$15:$E$24</c:f>
              <c:numCache>
                <c:formatCode>0.0</c:formatCode>
                <c:ptCount val="10"/>
                <c:pt idx="0">
                  <c:v>1.5017809773532065E-3</c:v>
                </c:pt>
                <c:pt idx="1">
                  <c:v>-7.947676600172926E-2</c:v>
                </c:pt>
                <c:pt idx="2">
                  <c:v>-0.27028968002662523</c:v>
                </c:pt>
                <c:pt idx="3">
                  <c:v>-0.72015206997733117</c:v>
                </c:pt>
                <c:pt idx="4">
                  <c:v>-0.55452259001276261</c:v>
                </c:pt>
                <c:pt idx="5">
                  <c:v>-0.72576564202897487</c:v>
                </c:pt>
                <c:pt idx="6">
                  <c:v>-0.80376057698394732</c:v>
                </c:pt>
                <c:pt idx="7">
                  <c:v>-0.96333368698742206</c:v>
                </c:pt>
                <c:pt idx="8">
                  <c:v>-0.95912238601281175</c:v>
                </c:pt>
                <c:pt idx="9">
                  <c:v>-1.1556937550283308</c:v>
                </c:pt>
              </c:numCache>
            </c:numRef>
          </c:yVal>
          <c:smooth val="1"/>
        </c:ser>
        <c:ser>
          <c:idx val="5"/>
          <c:order val="5"/>
          <c:tx>
            <c:v>Line6</c:v>
          </c:tx>
          <c:spPr>
            <a:ln w="12700"/>
          </c:spPr>
          <c:marker>
            <c:symbol val="circle"/>
            <c:size val="4"/>
          </c:marker>
          <c:xVal>
            <c:numRef>
              <c:f>AverageLength_Line4_StabilityTe!$A$2:$J$2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AverageLength_Line4_StabilityTe!$F$15:$F$24</c:f>
              <c:numCache>
                <c:formatCode>0.0</c:formatCode>
                <c:ptCount val="10"/>
                <c:pt idx="0">
                  <c:v>-2.6739180314372391E-3</c:v>
                </c:pt>
                <c:pt idx="1">
                  <c:v>-0.42222628204857671</c:v>
                </c:pt>
                <c:pt idx="2">
                  <c:v>-0.68764456101488847</c:v>
                </c:pt>
                <c:pt idx="3">
                  <c:v>-1.3833706280497182</c:v>
                </c:pt>
                <c:pt idx="4">
                  <c:v>-1.3960893280318132</c:v>
                </c:pt>
                <c:pt idx="5">
                  <c:v>-1.6065737690196258</c:v>
                </c:pt>
                <c:pt idx="6">
                  <c:v>-1.8675144670132759</c:v>
                </c:pt>
                <c:pt idx="7">
                  <c:v>-2.0392361320120678</c:v>
                </c:pt>
                <c:pt idx="8">
                  <c:v>-2.1615545039987971</c:v>
                </c:pt>
                <c:pt idx="9">
                  <c:v>-2.4291334110304597</c:v>
                </c:pt>
              </c:numCache>
            </c:numRef>
          </c:yVal>
          <c:smooth val="1"/>
        </c:ser>
        <c:ser>
          <c:idx val="6"/>
          <c:order val="6"/>
          <c:tx>
            <c:v>Line7</c:v>
          </c:tx>
          <c:spPr>
            <a:ln w="12700"/>
          </c:spPr>
          <c:marker>
            <c:symbol val="plus"/>
            <c:size val="4"/>
          </c:marker>
          <c:xVal>
            <c:numRef>
              <c:f>AverageLength_Line4_StabilityTe!$A$2:$J$2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AverageLength_Line4_StabilityTe!$G$15:$G$24</c:f>
              <c:numCache>
                <c:formatCode>0.0</c:formatCode>
                <c:ptCount val="10"/>
                <c:pt idx="0">
                  <c:v>-9.7565400203336594E-4</c:v>
                </c:pt>
                <c:pt idx="1">
                  <c:v>-0.38260173895743321</c:v>
                </c:pt>
                <c:pt idx="2">
                  <c:v>-0.66154360500725318</c:v>
                </c:pt>
                <c:pt idx="3">
                  <c:v>-1.3306842959748266</c:v>
                </c:pt>
                <c:pt idx="4">
                  <c:v>-1.2937296949844246</c:v>
                </c:pt>
                <c:pt idx="5">
                  <c:v>-1.5079634039794065</c:v>
                </c:pt>
                <c:pt idx="6">
                  <c:v>-1.7499778569574076</c:v>
                </c:pt>
                <c:pt idx="7">
                  <c:v>-1.9439865439618842</c:v>
                </c:pt>
                <c:pt idx="8">
                  <c:v>-2.0399768229650839</c:v>
                </c:pt>
                <c:pt idx="9">
                  <c:v>-2.3319849379865865</c:v>
                </c:pt>
              </c:numCache>
            </c:numRef>
          </c:yVal>
          <c:smooth val="1"/>
        </c:ser>
        <c:ser>
          <c:idx val="7"/>
          <c:order val="7"/>
          <c:tx>
            <c:v>Line8</c:v>
          </c:tx>
          <c:spPr>
            <a:ln w="12700"/>
          </c:spPr>
          <c:marker>
            <c:symbol val="star"/>
            <c:size val="4"/>
          </c:marker>
          <c:xVal>
            <c:numRef>
              <c:f>AverageLength_Line4_StabilityTe!$A$2:$J$2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AverageLength_Line4_StabilityTe!$H$15:$H$24</c:f>
              <c:numCache>
                <c:formatCode>0.0</c:formatCode>
                <c:ptCount val="10"/>
                <c:pt idx="0">
                  <c:v>1.8723320116542652E-3</c:v>
                </c:pt>
                <c:pt idx="1">
                  <c:v>-0.38040932698324426</c:v>
                </c:pt>
                <c:pt idx="2">
                  <c:v>-0.67324608898911009</c:v>
                </c:pt>
                <c:pt idx="3">
                  <c:v>-1.2687829920032812</c:v>
                </c:pt>
                <c:pt idx="4">
                  <c:v>-1.3364897389900321</c:v>
                </c:pt>
                <c:pt idx="5">
                  <c:v>-1.5178411700289551</c:v>
                </c:pt>
                <c:pt idx="6">
                  <c:v>-1.7210207179929604</c:v>
                </c:pt>
                <c:pt idx="7">
                  <c:v>-1.9105797000040781</c:v>
                </c:pt>
                <c:pt idx="8">
                  <c:v>-1.9857091860253639</c:v>
                </c:pt>
                <c:pt idx="9">
                  <c:v>-2.2223903010099022</c:v>
                </c:pt>
              </c:numCache>
            </c:numRef>
          </c:yVal>
          <c:smooth val="1"/>
        </c:ser>
        <c:ser>
          <c:idx val="8"/>
          <c:order val="8"/>
          <c:tx>
            <c:v>Line9</c:v>
          </c:tx>
          <c:spPr>
            <a:ln w="12700"/>
          </c:spPr>
          <c:marker>
            <c:symbol val="square"/>
            <c:size val="4"/>
          </c:marker>
          <c:xVal>
            <c:numRef>
              <c:f>AverageLength_Line4_StabilityTe!$A$2:$J$2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AverageLength_Line4_StabilityTe!$I$15:$I$24</c:f>
              <c:numCache>
                <c:formatCode>0.0</c:formatCode>
                <c:ptCount val="10"/>
                <c:pt idx="0">
                  <c:v>3.8675629920881249E-3</c:v>
                </c:pt>
                <c:pt idx="1">
                  <c:v>-0.35131287801082323</c:v>
                </c:pt>
                <c:pt idx="2">
                  <c:v>-0.62054398702882096</c:v>
                </c:pt>
                <c:pt idx="3">
                  <c:v>-1.2117964350299992</c:v>
                </c:pt>
                <c:pt idx="4">
                  <c:v>-1.1634844410135514</c:v>
                </c:pt>
                <c:pt idx="5">
                  <c:v>-1.3550775080362065</c:v>
                </c:pt>
                <c:pt idx="6">
                  <c:v>-1.5453317310232251</c:v>
                </c:pt>
                <c:pt idx="7">
                  <c:v>-1.7166308370342165</c:v>
                </c:pt>
                <c:pt idx="8">
                  <c:v>-1.7731118310271299</c:v>
                </c:pt>
                <c:pt idx="9">
                  <c:v>-1.9987375270424934</c:v>
                </c:pt>
              </c:numCache>
            </c:numRef>
          </c:yVal>
          <c:smooth val="1"/>
        </c:ser>
        <c:ser>
          <c:idx val="9"/>
          <c:order val="9"/>
          <c:tx>
            <c:v>Line10</c:v>
          </c:tx>
          <c:spPr>
            <a:ln w="12700"/>
          </c:spPr>
          <c:marker>
            <c:symbol val="diamond"/>
            <c:size val="4"/>
          </c:marker>
          <c:xVal>
            <c:numRef>
              <c:f>AverageLength_Line4_StabilityTe!$A$2:$J$2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AverageLength_Line4_StabilityTe!$J$15:$J$24</c:f>
              <c:numCache>
                <c:formatCode>0.0</c:formatCode>
                <c:ptCount val="10"/>
                <c:pt idx="0">
                  <c:v>1.8695129888612882E-3</c:v>
                </c:pt>
                <c:pt idx="1">
                  <c:v>-0.34474339599688264</c:v>
                </c:pt>
                <c:pt idx="2">
                  <c:v>-0.54677501398758821</c:v>
                </c:pt>
                <c:pt idx="3">
                  <c:v>-1.0830676940298822</c:v>
                </c:pt>
                <c:pt idx="4">
                  <c:v>-1.0501542130336716</c:v>
                </c:pt>
                <c:pt idx="5">
                  <c:v>-1.1295573600356157</c:v>
                </c:pt>
                <c:pt idx="6">
                  <c:v>-1.2522241850110305</c:v>
                </c:pt>
                <c:pt idx="7">
                  <c:v>-1.3311361179990655</c:v>
                </c:pt>
                <c:pt idx="8">
                  <c:v>-1.3667081090185107</c:v>
                </c:pt>
                <c:pt idx="9">
                  <c:v>-1.5660840410047783</c:v>
                </c:pt>
              </c:numCache>
            </c:numRef>
          </c:yVal>
          <c:smooth val="1"/>
        </c:ser>
        <c:axId val="78103296"/>
        <c:axId val="78105600"/>
      </c:scatterChart>
      <c:valAx>
        <c:axId val="78103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# (every 15 min)</a:t>
                </a:r>
              </a:p>
            </c:rich>
          </c:tx>
          <c:layout/>
        </c:title>
        <c:tickLblPos val="nextTo"/>
        <c:crossAx val="78105600"/>
        <c:crossesAt val="-3"/>
        <c:crossBetween val="midCat"/>
      </c:valAx>
      <c:valAx>
        <c:axId val="781056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µm</a:t>
                </a:r>
              </a:p>
            </c:rich>
          </c:tx>
          <c:layout/>
        </c:title>
        <c:numFmt formatCode="0.0" sourceLinked="1"/>
        <c:tickLblPos val="nextTo"/>
        <c:crossAx val="781032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25</xdr:row>
      <xdr:rowOff>9524</xdr:rowOff>
    </xdr:from>
    <xdr:to>
      <xdr:col>11</xdr:col>
      <xdr:colOff>314325</xdr:colOff>
      <xdr:row>42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topLeftCell="A16" workbookViewId="0">
      <selection activeCell="H46" sqref="H46"/>
    </sheetView>
  </sheetViews>
  <sheetFormatPr defaultRowHeight="15"/>
  <cols>
    <col min="1" max="1" width="12" bestFit="1" customWidth="1"/>
    <col min="2" max="10" width="10.5703125" bestFit="1" customWidth="1"/>
  </cols>
  <sheetData>
    <row r="2" spans="1:10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</row>
    <row r="3" spans="1:10">
      <c r="A3">
        <v>0.43752518192364898</v>
      </c>
      <c r="B3" s="1">
        <v>0.43625955524890803</v>
      </c>
      <c r="C3" s="1">
        <v>0.43617546261943102</v>
      </c>
      <c r="D3" s="1">
        <v>0.43636874012068999</v>
      </c>
      <c r="E3" s="1">
        <v>0.43780626150178098</v>
      </c>
      <c r="F3" s="1">
        <v>0.43983216732608199</v>
      </c>
      <c r="G3" s="1">
        <v>0.43741692902434598</v>
      </c>
      <c r="H3" s="1">
        <v>0.42816598187233201</v>
      </c>
      <c r="I3" s="1">
        <v>0.43775570386756302</v>
      </c>
      <c r="J3" s="1">
        <v>0.439896521869513</v>
      </c>
    </row>
    <row r="4" spans="1:10">
      <c r="A4">
        <v>0.43752513341256699</v>
      </c>
      <c r="B4" s="1">
        <v>0.43625953169304399</v>
      </c>
      <c r="C4" s="1">
        <v>0.43617542219253902</v>
      </c>
      <c r="D4" s="1">
        <v>0.43636862587838898</v>
      </c>
      <c r="E4" s="1">
        <v>0.437806180523234</v>
      </c>
      <c r="F4" s="1">
        <v>0.43983174777371797</v>
      </c>
      <c r="G4" s="1">
        <v>0.43741654739826102</v>
      </c>
      <c r="H4" s="1">
        <v>0.42816559959067302</v>
      </c>
      <c r="I4" s="1">
        <v>0.43775534868712201</v>
      </c>
      <c r="J4" s="1">
        <v>0.43989617525660402</v>
      </c>
    </row>
    <row r="5" spans="1:10">
      <c r="A5">
        <v>0.43752512156059298</v>
      </c>
      <c r="B5" s="1">
        <v>0.43625942914507299</v>
      </c>
      <c r="C5" s="1">
        <v>0.436175314850342</v>
      </c>
      <c r="D5" s="1">
        <v>0.43636853228827599</v>
      </c>
      <c r="E5" s="1">
        <v>0.43780598971031998</v>
      </c>
      <c r="F5" s="1">
        <v>0.43983148235543901</v>
      </c>
      <c r="G5" s="1">
        <v>0.43741626845639497</v>
      </c>
      <c r="H5" s="1">
        <v>0.42816530675391101</v>
      </c>
      <c r="I5" s="1">
        <v>0.437755079456013</v>
      </c>
      <c r="J5" s="1">
        <v>0.43989597322498603</v>
      </c>
    </row>
    <row r="6" spans="1:10">
      <c r="A6">
        <v>0.43752478170287901</v>
      </c>
      <c r="B6" s="1">
        <v>0.43625905307864099</v>
      </c>
      <c r="C6" s="1">
        <v>0.436174884757212</v>
      </c>
      <c r="D6" s="1">
        <v>0.436368076587135</v>
      </c>
      <c r="E6" s="1">
        <v>0.43780553984793003</v>
      </c>
      <c r="F6" s="1">
        <v>0.43983078662937197</v>
      </c>
      <c r="G6" s="1">
        <v>0.43741559931570401</v>
      </c>
      <c r="H6" s="1">
        <v>0.428164711217008</v>
      </c>
      <c r="I6" s="1">
        <v>0.437754488203565</v>
      </c>
      <c r="J6" s="1">
        <v>0.43989543693230598</v>
      </c>
    </row>
    <row r="7" spans="1:10">
      <c r="A7">
        <v>0.43752501794236598</v>
      </c>
      <c r="B7" s="1">
        <v>0.43625923372303999</v>
      </c>
      <c r="C7" s="1">
        <v>0.436175061924162</v>
      </c>
      <c r="D7" s="1">
        <v>0.436368223695072</v>
      </c>
      <c r="E7" s="1">
        <v>0.43780570547740999</v>
      </c>
      <c r="F7" s="1">
        <v>0.43983077391067199</v>
      </c>
      <c r="G7" s="1">
        <v>0.437415636270305</v>
      </c>
      <c r="H7" s="1">
        <v>0.42816464351026101</v>
      </c>
      <c r="I7" s="1">
        <v>0.43775453651555901</v>
      </c>
      <c r="J7" s="1">
        <v>0.43989546984578698</v>
      </c>
    </row>
    <row r="8" spans="1:10">
      <c r="A8">
        <v>0.43752502623224898</v>
      </c>
      <c r="B8" s="1">
        <v>0.43625915544078903</v>
      </c>
      <c r="C8" s="1">
        <v>0.43617499471228299</v>
      </c>
      <c r="D8" s="1">
        <v>0.43636816646992299</v>
      </c>
      <c r="E8" s="1">
        <v>0.43780553423435797</v>
      </c>
      <c r="F8" s="1">
        <v>0.439830563426231</v>
      </c>
      <c r="G8" s="1">
        <v>0.437415422036596</v>
      </c>
      <c r="H8" s="1">
        <v>0.42816446215882997</v>
      </c>
      <c r="I8" s="1">
        <v>0.43775434492249199</v>
      </c>
      <c r="J8" s="1">
        <v>0.43989539044263998</v>
      </c>
    </row>
    <row r="9" spans="1:10">
      <c r="A9">
        <v>0.43752497696776599</v>
      </c>
      <c r="B9" s="1">
        <v>0.43625906455808999</v>
      </c>
      <c r="C9" s="1">
        <v>0.43617486371977798</v>
      </c>
      <c r="D9" s="1">
        <v>0.43636799367201501</v>
      </c>
      <c r="E9" s="1">
        <v>0.43780545623942302</v>
      </c>
      <c r="F9" s="1">
        <v>0.43983030248553301</v>
      </c>
      <c r="G9" s="1">
        <v>0.43741518002214302</v>
      </c>
      <c r="H9" s="1">
        <v>0.42816425897928201</v>
      </c>
      <c r="I9" s="1">
        <v>0.437754154668269</v>
      </c>
      <c r="J9" s="1">
        <v>0.439895267775815</v>
      </c>
    </row>
    <row r="10" spans="1:10">
      <c r="A10">
        <v>0.43752494931091401</v>
      </c>
      <c r="B10" s="1">
        <v>0.43625892389658499</v>
      </c>
      <c r="C10" s="1">
        <v>0.43617475284830498</v>
      </c>
      <c r="D10" s="1">
        <v>0.43636786272696398</v>
      </c>
      <c r="E10" s="1">
        <v>0.43780529666631302</v>
      </c>
      <c r="F10" s="1">
        <v>0.43983013076386801</v>
      </c>
      <c r="G10" s="1">
        <v>0.43741498601345602</v>
      </c>
      <c r="H10" s="1">
        <v>0.4281640694203</v>
      </c>
      <c r="I10" s="1">
        <v>0.43775398336916299</v>
      </c>
      <c r="J10" s="1">
        <v>0.43989518886388201</v>
      </c>
    </row>
    <row r="11" spans="1:10">
      <c r="A11">
        <v>0.437524999220538</v>
      </c>
      <c r="B11" s="1">
        <v>0.436259026150142</v>
      </c>
      <c r="C11" s="1">
        <v>0.43617475222197699</v>
      </c>
      <c r="D11" s="1">
        <v>0.43636785084540203</v>
      </c>
      <c r="E11" s="1">
        <v>0.43780530087761399</v>
      </c>
      <c r="F11" s="1">
        <v>0.43983000844549602</v>
      </c>
      <c r="G11" s="1">
        <v>0.43741489002317702</v>
      </c>
      <c r="H11" s="1">
        <v>0.42816399429081398</v>
      </c>
      <c r="I11" s="1">
        <v>0.437753926888169</v>
      </c>
      <c r="J11" s="1">
        <v>0.43989515329189099</v>
      </c>
    </row>
    <row r="12" spans="1:10">
      <c r="A12">
        <v>0.43752488855215399</v>
      </c>
      <c r="B12" s="1">
        <v>0.436258839762732</v>
      </c>
      <c r="C12" s="1">
        <v>0.436174588242006</v>
      </c>
      <c r="D12" s="1">
        <v>0.436367667277891</v>
      </c>
      <c r="E12" s="1">
        <v>0.43780510430624497</v>
      </c>
      <c r="F12" s="1">
        <v>0.43982974086658899</v>
      </c>
      <c r="G12" s="1">
        <v>0.437414598015062</v>
      </c>
      <c r="H12" s="1">
        <v>0.42816375760969899</v>
      </c>
      <c r="I12" s="1">
        <v>0.43775370126247298</v>
      </c>
      <c r="J12" s="1">
        <v>0.43989495391595901</v>
      </c>
    </row>
    <row r="13" spans="1:10">
      <c r="A13">
        <f>AVERAGE(A3:A12)</f>
        <v>0.43752500768256758</v>
      </c>
      <c r="B13" s="1">
        <f t="shared" ref="B13:J13" si="0">AVERAGE(B3:B12)</f>
        <v>0.43625918126970442</v>
      </c>
      <c r="C13" s="1">
        <f t="shared" si="0"/>
        <v>0.43617500980880353</v>
      </c>
      <c r="D13" s="1">
        <f t="shared" si="0"/>
        <v>0.43636817395617566</v>
      </c>
      <c r="E13" s="1">
        <f t="shared" si="0"/>
        <v>0.43780563693846275</v>
      </c>
      <c r="F13" s="1">
        <f t="shared" si="0"/>
        <v>0.4398307703983001</v>
      </c>
      <c r="G13" s="1">
        <f t="shared" si="0"/>
        <v>0.43741560565754456</v>
      </c>
      <c r="H13" s="1">
        <f t="shared" si="0"/>
        <v>0.42816467854031098</v>
      </c>
      <c r="I13" s="1">
        <f t="shared" si="0"/>
        <v>0.43775452678403876</v>
      </c>
      <c r="J13" s="1">
        <f t="shared" si="0"/>
        <v>0.43989555314193829</v>
      </c>
    </row>
    <row r="15" spans="1:10">
      <c r="A15" s="2">
        <f>(A3-0.437525182)*1000000</f>
        <v>-7.6351036604194178E-5</v>
      </c>
      <c r="B15" s="2">
        <f>(B3-0.43625956)*1000000</f>
        <v>-4.7510919642945737E-3</v>
      </c>
      <c r="C15" s="2">
        <f>(C3-0.43617546)*1000000</f>
        <v>2.6194310054350467E-3</v>
      </c>
      <c r="D15" s="2">
        <f>(D3-0.43636874)*1000000</f>
        <v>1.2069001353864905E-4</v>
      </c>
      <c r="E15" s="2">
        <f>(E3-0.43780626)*1000000</f>
        <v>1.5017809773532065E-3</v>
      </c>
      <c r="F15" s="2">
        <f>(F3-0.43983217)*1000000</f>
        <v>-2.6739180314372391E-3</v>
      </c>
      <c r="G15" s="2">
        <f>(G3-0.43741693)*1000000</f>
        <v>-9.7565400203336594E-4</v>
      </c>
      <c r="H15" s="2">
        <f>(H3-0.42816598)*1000000</f>
        <v>1.8723320116542652E-3</v>
      </c>
      <c r="I15" s="2">
        <f>(I3-0.4377557)*1000000</f>
        <v>3.8675629920881249E-3</v>
      </c>
      <c r="J15" s="2">
        <f>(J3-0.43989652)*1000000</f>
        <v>1.8695129888612882E-3</v>
      </c>
    </row>
    <row r="16" spans="1:10">
      <c r="A16" s="2">
        <f t="shared" ref="A16:A24" si="1">(A4-0.437525182)*1000000</f>
        <v>-4.8587433021385351E-2</v>
      </c>
      <c r="B16" s="2">
        <f t="shared" ref="B16:B24" si="2">(B4-0.43625956)*1000000</f>
        <v>-2.8306956001422634E-2</v>
      </c>
      <c r="C16" s="2">
        <f t="shared" ref="C16:C24" si="3">(C4-0.43617546)*1000000</f>
        <v>-3.7807460995242792E-2</v>
      </c>
      <c r="D16" s="2">
        <f t="shared" ref="D16:D24" si="4">(D4-0.43636874)*1000000</f>
        <v>-0.11412161099455531</v>
      </c>
      <c r="E16" s="2">
        <f t="shared" ref="E16:E24" si="5">(E4-0.43780626)*1000000</f>
        <v>-7.947676600172926E-2</v>
      </c>
      <c r="F16" s="2">
        <f t="shared" ref="F16:F24" si="6">(F4-0.43983217)*1000000</f>
        <v>-0.42222628204857671</v>
      </c>
      <c r="G16" s="2">
        <f t="shared" ref="G16:G24" si="7">(G4-0.43741693)*1000000</f>
        <v>-0.38260173895743321</v>
      </c>
      <c r="H16" s="2">
        <f t="shared" ref="H16:H24" si="8">(H4-0.42816598)*1000000</f>
        <v>-0.38040932698324426</v>
      </c>
      <c r="I16" s="2">
        <f t="shared" ref="I16:I24" si="9">(I4-0.4377557)*1000000</f>
        <v>-0.35131287801082323</v>
      </c>
      <c r="J16" s="2">
        <f t="shared" ref="J16:J24" si="10">(J4-0.43989652)*1000000</f>
        <v>-0.34474339599688264</v>
      </c>
    </row>
    <row r="17" spans="1:10">
      <c r="A17" s="2">
        <f t="shared" si="1"/>
        <v>-6.043940703470696E-2</v>
      </c>
      <c r="B17" s="2">
        <f t="shared" si="2"/>
        <v>-0.13085492700515289</v>
      </c>
      <c r="C17" s="2">
        <f t="shared" si="3"/>
        <v>-0.14514965801515345</v>
      </c>
      <c r="D17" s="2">
        <f t="shared" si="4"/>
        <v>-0.20771172398736937</v>
      </c>
      <c r="E17" s="2">
        <f t="shared" si="5"/>
        <v>-0.27028968002662523</v>
      </c>
      <c r="F17" s="2">
        <f t="shared" si="6"/>
        <v>-0.68764456101488847</v>
      </c>
      <c r="G17" s="2">
        <f t="shared" si="7"/>
        <v>-0.66154360500725318</v>
      </c>
      <c r="H17" s="2">
        <f t="shared" si="8"/>
        <v>-0.67324608898911009</v>
      </c>
      <c r="I17" s="2">
        <f t="shared" si="9"/>
        <v>-0.62054398702882096</v>
      </c>
      <c r="J17" s="2">
        <f t="shared" si="10"/>
        <v>-0.54677501398758821</v>
      </c>
    </row>
    <row r="18" spans="1:10">
      <c r="A18" s="2">
        <f t="shared" si="1"/>
        <v>-0.40029712100597692</v>
      </c>
      <c r="B18" s="2">
        <f t="shared" si="2"/>
        <v>-0.50692135900032298</v>
      </c>
      <c r="C18" s="2">
        <f t="shared" si="3"/>
        <v>-0.57524278801457385</v>
      </c>
      <c r="D18" s="2">
        <f t="shared" si="4"/>
        <v>-0.66341286497628715</v>
      </c>
      <c r="E18" s="2">
        <f t="shared" si="5"/>
        <v>-0.72015206997733117</v>
      </c>
      <c r="F18" s="2">
        <f t="shared" si="6"/>
        <v>-1.3833706280497182</v>
      </c>
      <c r="G18" s="2">
        <f t="shared" si="7"/>
        <v>-1.3306842959748266</v>
      </c>
      <c r="H18" s="2">
        <f t="shared" si="8"/>
        <v>-1.2687829920032812</v>
      </c>
      <c r="I18" s="2">
        <f t="shared" si="9"/>
        <v>-1.2117964350299992</v>
      </c>
      <c r="J18" s="2">
        <f t="shared" si="10"/>
        <v>-1.0830676940298822</v>
      </c>
    </row>
    <row r="19" spans="1:10">
      <c r="A19" s="2">
        <f t="shared" si="1"/>
        <v>-0.16405763403337659</v>
      </c>
      <c r="B19" s="2">
        <f t="shared" si="2"/>
        <v>-0.32627696000542272</v>
      </c>
      <c r="C19" s="2">
        <f t="shared" si="3"/>
        <v>-0.39807583801509949</v>
      </c>
      <c r="D19" s="2">
        <f t="shared" si="4"/>
        <v>-0.51630492797771765</v>
      </c>
      <c r="E19" s="2">
        <f t="shared" si="5"/>
        <v>-0.55452259001276261</v>
      </c>
      <c r="F19" s="2">
        <f t="shared" si="6"/>
        <v>-1.3960893280318132</v>
      </c>
      <c r="G19" s="2">
        <f t="shared" si="7"/>
        <v>-1.2937296949844246</v>
      </c>
      <c r="H19" s="2">
        <f t="shared" si="8"/>
        <v>-1.3364897389900321</v>
      </c>
      <c r="I19" s="2">
        <f t="shared" si="9"/>
        <v>-1.1634844410135514</v>
      </c>
      <c r="J19" s="2">
        <f t="shared" si="10"/>
        <v>-1.0501542130336716</v>
      </c>
    </row>
    <row r="20" spans="1:10">
      <c r="A20" s="2">
        <f t="shared" si="1"/>
        <v>-0.15576775103109952</v>
      </c>
      <c r="B20" s="2">
        <f t="shared" si="2"/>
        <v>-0.4045592109647167</v>
      </c>
      <c r="C20" s="2">
        <f t="shared" si="3"/>
        <v>-0.46528771702192273</v>
      </c>
      <c r="D20" s="2">
        <f t="shared" si="4"/>
        <v>-0.57353007698601743</v>
      </c>
      <c r="E20" s="2">
        <f t="shared" si="5"/>
        <v>-0.72576564202897487</v>
      </c>
      <c r="F20" s="2">
        <f t="shared" si="6"/>
        <v>-1.6065737690196258</v>
      </c>
      <c r="G20" s="2">
        <f t="shared" si="7"/>
        <v>-1.5079634039794065</v>
      </c>
      <c r="H20" s="2">
        <f t="shared" si="8"/>
        <v>-1.5178411700289551</v>
      </c>
      <c r="I20" s="2">
        <f t="shared" si="9"/>
        <v>-1.3550775080362065</v>
      </c>
      <c r="J20" s="2">
        <f t="shared" si="10"/>
        <v>-1.1295573600356157</v>
      </c>
    </row>
    <row r="21" spans="1:10">
      <c r="A21" s="2">
        <f t="shared" si="1"/>
        <v>-0.20503223402412729</v>
      </c>
      <c r="B21" s="2">
        <f t="shared" si="2"/>
        <v>-0.49544190999784021</v>
      </c>
      <c r="C21" s="2">
        <f t="shared" si="3"/>
        <v>-0.5962802220316199</v>
      </c>
      <c r="D21" s="2">
        <f t="shared" si="4"/>
        <v>-0.74632798496843122</v>
      </c>
      <c r="E21" s="2">
        <f t="shared" si="5"/>
        <v>-0.80376057698394732</v>
      </c>
      <c r="F21" s="2">
        <f t="shared" si="6"/>
        <v>-1.8675144670132759</v>
      </c>
      <c r="G21" s="2">
        <f t="shared" si="7"/>
        <v>-1.7499778569574076</v>
      </c>
      <c r="H21" s="2">
        <f t="shared" si="8"/>
        <v>-1.7210207179929604</v>
      </c>
      <c r="I21" s="2">
        <f t="shared" si="9"/>
        <v>-1.5453317310232251</v>
      </c>
      <c r="J21" s="2">
        <f t="shared" si="10"/>
        <v>-1.2522241850110305</v>
      </c>
    </row>
    <row r="22" spans="1:10">
      <c r="A22" s="2">
        <f t="shared" si="1"/>
        <v>-0.23268908599938243</v>
      </c>
      <c r="B22" s="2">
        <f t="shared" si="2"/>
        <v>-0.63610341499709122</v>
      </c>
      <c r="C22" s="2">
        <f t="shared" si="3"/>
        <v>-0.7071516950341028</v>
      </c>
      <c r="D22" s="2">
        <f t="shared" si="4"/>
        <v>-0.8772730359929426</v>
      </c>
      <c r="E22" s="2">
        <f t="shared" si="5"/>
        <v>-0.96333368698742206</v>
      </c>
      <c r="F22" s="2">
        <f t="shared" si="6"/>
        <v>-2.0392361320120678</v>
      </c>
      <c r="G22" s="2">
        <f t="shared" si="7"/>
        <v>-1.9439865439618842</v>
      </c>
      <c r="H22" s="2">
        <f t="shared" si="8"/>
        <v>-1.9105797000040781</v>
      </c>
      <c r="I22" s="2">
        <f t="shared" si="9"/>
        <v>-1.7166308370342165</v>
      </c>
      <c r="J22" s="2">
        <f t="shared" si="10"/>
        <v>-1.3311361179990655</v>
      </c>
    </row>
    <row r="23" spans="1:10">
      <c r="A23" s="2">
        <f t="shared" si="1"/>
        <v>-0.18277946201017414</v>
      </c>
      <c r="B23" s="2">
        <f t="shared" si="2"/>
        <v>-0.53384985798654583</v>
      </c>
      <c r="C23" s="2">
        <f t="shared" si="3"/>
        <v>-0.70777802302357529</v>
      </c>
      <c r="D23" s="2">
        <f t="shared" si="4"/>
        <v>-0.88915459794947083</v>
      </c>
      <c r="E23" s="2">
        <f t="shared" si="5"/>
        <v>-0.95912238601281175</v>
      </c>
      <c r="F23" s="2">
        <f t="shared" si="6"/>
        <v>-2.1615545039987971</v>
      </c>
      <c r="G23" s="2">
        <f t="shared" si="7"/>
        <v>-2.0399768229650839</v>
      </c>
      <c r="H23" s="2">
        <f t="shared" si="8"/>
        <v>-1.9857091860253639</v>
      </c>
      <c r="I23" s="2">
        <f t="shared" si="9"/>
        <v>-1.7731118310271299</v>
      </c>
      <c r="J23" s="2">
        <f t="shared" si="10"/>
        <v>-1.3667081090185107</v>
      </c>
    </row>
    <row r="24" spans="1:10">
      <c r="A24" s="2">
        <f t="shared" si="1"/>
        <v>-0.29344784602258756</v>
      </c>
      <c r="B24" s="2">
        <f t="shared" si="2"/>
        <v>-0.72023726799264054</v>
      </c>
      <c r="C24" s="2">
        <f t="shared" si="3"/>
        <v>-0.87175799401428833</v>
      </c>
      <c r="D24" s="2">
        <f t="shared" si="4"/>
        <v>-1.0727221089745775</v>
      </c>
      <c r="E24" s="2">
        <f t="shared" si="5"/>
        <v>-1.1556937550283308</v>
      </c>
      <c r="F24" s="2">
        <f t="shared" si="6"/>
        <v>-2.4291334110304597</v>
      </c>
      <c r="G24" s="2">
        <f t="shared" si="7"/>
        <v>-2.3319849379865865</v>
      </c>
      <c r="H24" s="2">
        <f t="shared" si="8"/>
        <v>-2.2223903010099022</v>
      </c>
      <c r="I24" s="2">
        <f t="shared" si="9"/>
        <v>-1.9987375270424934</v>
      </c>
      <c r="J24" s="2">
        <f t="shared" si="10"/>
        <v>-1.5660840410047783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AverageLength_Line4_StabilityTe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2011-08-26T17:14:07Z</dcterms:created>
  <dcterms:modified xsi:type="dcterms:W3CDTF">2011-09-16T18:47:35Z</dcterms:modified>
</cp:coreProperties>
</file>