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4220" windowHeight="78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6" i="1"/>
  <c r="C17"/>
  <c r="C18"/>
  <c r="C19"/>
  <c r="C20"/>
  <c r="C21"/>
  <c r="C22"/>
  <c r="C23"/>
  <c r="C24"/>
  <c r="C16"/>
  <c r="E1"/>
  <c r="C5"/>
  <c r="C6"/>
  <c r="C7"/>
  <c r="C8"/>
  <c r="C9"/>
  <c r="C10"/>
  <c r="C11"/>
  <c r="C12"/>
  <c r="C4"/>
</calcChain>
</file>

<file path=xl/sharedStrings.xml><?xml version="1.0" encoding="utf-8"?>
<sst xmlns="http://schemas.openxmlformats.org/spreadsheetml/2006/main" count="2" uniqueCount="2">
  <si>
    <t>I=45A</t>
  </si>
  <si>
    <t>I=70A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</si>
</sst>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Calibration magnet field uniformity</a:t>
            </a:r>
          </a:p>
          <a:p>
            <a:pPr>
              <a:defRPr sz="1200"/>
            </a:pPr>
            <a:r>
              <a:rPr lang="en-US" sz="800"/>
              <a:t>center at x=178mm  for I=45A and at x=149 for I=70A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I=45A</c:v>
          </c:tx>
          <c:spPr>
            <a:ln w="28575">
              <a:noFill/>
            </a:ln>
          </c:spPr>
          <c:marker>
            <c:symbol val="diamond"/>
            <c:size val="5"/>
          </c:marker>
          <c:trendline>
            <c:spPr>
              <a:ln>
                <a:solidFill>
                  <a:srgbClr val="7030A0"/>
                </a:solidFill>
              </a:ln>
            </c:spPr>
            <c:trendlineType val="poly"/>
            <c:order val="4"/>
          </c:trendline>
          <c:xVal>
            <c:numRef>
              <c:f>Sheet1!$A$4:$A$12</c:f>
              <c:numCache>
                <c:formatCode>General</c:formatCode>
                <c:ptCount val="9"/>
                <c:pt idx="0">
                  <c:v>183</c:v>
                </c:pt>
                <c:pt idx="1">
                  <c:v>177.5</c:v>
                </c:pt>
                <c:pt idx="2">
                  <c:v>163.5</c:v>
                </c:pt>
                <c:pt idx="3">
                  <c:v>158</c:v>
                </c:pt>
                <c:pt idx="4">
                  <c:v>152.5</c:v>
                </c:pt>
                <c:pt idx="5">
                  <c:v>164</c:v>
                </c:pt>
                <c:pt idx="6">
                  <c:v>169</c:v>
                </c:pt>
                <c:pt idx="7">
                  <c:v>175</c:v>
                </c:pt>
                <c:pt idx="8">
                  <c:v>182</c:v>
                </c:pt>
              </c:numCache>
            </c:numRef>
          </c:xVal>
          <c:yVal>
            <c:numRef>
              <c:f>Sheet1!$C$4:$C$12</c:f>
              <c:numCache>
                <c:formatCode>General</c:formatCode>
                <c:ptCount val="9"/>
                <c:pt idx="0">
                  <c:v>0.55400000000008731</c:v>
                </c:pt>
                <c:pt idx="1">
                  <c:v>0.62700000000040745</c:v>
                </c:pt>
                <c:pt idx="2">
                  <c:v>0.48099999999976717</c:v>
                </c:pt>
                <c:pt idx="3">
                  <c:v>0.3999999999996362</c:v>
                </c:pt>
                <c:pt idx="4">
                  <c:v>0.30999999999949068</c:v>
                </c:pt>
                <c:pt idx="5">
                  <c:v>0.48699999999917054</c:v>
                </c:pt>
                <c:pt idx="6">
                  <c:v>0.56099999999969441</c:v>
                </c:pt>
                <c:pt idx="7">
                  <c:v>0.62299999999959255</c:v>
                </c:pt>
                <c:pt idx="8">
                  <c:v>0.58799999999973807</c:v>
                </c:pt>
              </c:numCache>
            </c:numRef>
          </c:yVal>
        </c:ser>
        <c:ser>
          <c:idx val="1"/>
          <c:order val="1"/>
          <c:tx>
            <c:v>I=70A</c:v>
          </c:tx>
          <c:spPr>
            <a:ln w="28575">
              <a:noFill/>
            </a:ln>
          </c:spPr>
          <c:marker>
            <c:symbol val="square"/>
            <c:size val="4"/>
          </c:marker>
          <c:trendline>
            <c:spPr>
              <a:ln>
                <a:solidFill>
                  <a:srgbClr val="C00000"/>
                </a:solidFill>
              </a:ln>
            </c:spPr>
            <c:trendlineType val="poly"/>
            <c:order val="2"/>
          </c:trendline>
          <c:xVal>
            <c:numRef>
              <c:f>Sheet1!$A$16:$A$24</c:f>
              <c:numCache>
                <c:formatCode>General</c:formatCode>
                <c:ptCount val="9"/>
                <c:pt idx="0">
                  <c:v>174</c:v>
                </c:pt>
                <c:pt idx="1">
                  <c:v>170</c:v>
                </c:pt>
                <c:pt idx="2">
                  <c:v>166</c:v>
                </c:pt>
                <c:pt idx="3">
                  <c:v>163</c:v>
                </c:pt>
                <c:pt idx="4">
                  <c:v>157.5</c:v>
                </c:pt>
                <c:pt idx="5">
                  <c:v>153</c:v>
                </c:pt>
                <c:pt idx="6">
                  <c:v>148</c:v>
                </c:pt>
                <c:pt idx="7">
                  <c:v>143.5</c:v>
                </c:pt>
                <c:pt idx="8">
                  <c:v>138.5</c:v>
                </c:pt>
              </c:numCache>
            </c:numRef>
          </c:xVal>
          <c:yVal>
            <c:numRef>
              <c:f>Sheet1!$C$16:$C$24</c:f>
              <c:numCache>
                <c:formatCode>General</c:formatCode>
                <c:ptCount val="9"/>
                <c:pt idx="0">
                  <c:v>0.36000000000058208</c:v>
                </c:pt>
                <c:pt idx="1">
                  <c:v>0.67799999999988358</c:v>
                </c:pt>
                <c:pt idx="2">
                  <c:v>0.94800000000032014</c:v>
                </c:pt>
                <c:pt idx="3">
                  <c:v>1.1280000000006112</c:v>
                </c:pt>
                <c:pt idx="4">
                  <c:v>1.3209999999999127</c:v>
                </c:pt>
                <c:pt idx="5">
                  <c:v>1.4279999999998836</c:v>
                </c:pt>
                <c:pt idx="6">
                  <c:v>1.4440000000013242</c:v>
                </c:pt>
                <c:pt idx="7">
                  <c:v>1.4149999999990541</c:v>
                </c:pt>
                <c:pt idx="8">
                  <c:v>1.3070000000006985</c:v>
                </c:pt>
              </c:numCache>
            </c:numRef>
          </c:yVal>
        </c:ser>
        <c:axId val="44264448"/>
        <c:axId val="68641920"/>
      </c:scatterChart>
      <c:valAx>
        <c:axId val="44264448"/>
        <c:scaling>
          <c:orientation val="minMax"/>
          <c:max val="190"/>
          <c:min val="135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x-position (mm)</a:t>
                </a:r>
              </a:p>
            </c:rich>
          </c:tx>
          <c:layout/>
        </c:title>
        <c:numFmt formatCode="General" sourceLinked="1"/>
        <c:tickLblPos val="nextTo"/>
        <c:crossAx val="68641920"/>
        <c:crosses val="autoZero"/>
        <c:crossBetween val="midCat"/>
      </c:valAx>
      <c:valAx>
        <c:axId val="6864192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Difference in B (G)</a:t>
                </a:r>
              </a:p>
            </c:rich>
          </c:tx>
          <c:layout/>
        </c:title>
        <c:numFmt formatCode="General" sourceLinked="1"/>
        <c:tickLblPos val="nextTo"/>
        <c:crossAx val="44264448"/>
        <c:crosses val="autoZero"/>
        <c:crossBetween val="midCat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590549</xdr:colOff>
      <xdr:row>7</xdr:row>
      <xdr:rowOff>133350</xdr:rowOff>
    </xdr:from>
    <xdr:to>
      <xdr:col>14</xdr:col>
      <xdr:colOff>561974</xdr:colOff>
      <xdr:row>22</xdr:row>
      <xdr:rowOff>19050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4"/>
  <sheetViews>
    <sheetView tabSelected="1" topLeftCell="B1" workbookViewId="0">
      <selection activeCell="E16" sqref="E16"/>
    </sheetView>
  </sheetViews>
  <sheetFormatPr defaultRowHeight="15"/>
  <sheetData>
    <row r="1" spans="1:5">
      <c r="E1">
        <f>0.170048/2/0.000478</f>
        <v>177.87447698744771</v>
      </c>
    </row>
    <row r="2" spans="1:5">
      <c r="A2" t="s">
        <v>0</v>
      </c>
    </row>
    <row r="4" spans="1:5">
      <c r="A4">
        <v>183</v>
      </c>
      <c r="B4">
        <v>0.99745539999999999</v>
      </c>
      <c r="C4">
        <f>B4*10000-9974</f>
        <v>0.55400000000008731</v>
      </c>
    </row>
    <row r="5" spans="1:5">
      <c r="A5">
        <v>177.5</v>
      </c>
      <c r="B5">
        <v>0.99746270000000004</v>
      </c>
      <c r="C5">
        <f t="shared" ref="C5:C12" si="0">B5*10000-9974</f>
        <v>0.62700000000040745</v>
      </c>
    </row>
    <row r="6" spans="1:5">
      <c r="A6">
        <v>163.5</v>
      </c>
      <c r="B6">
        <v>0.99744809999999995</v>
      </c>
      <c r="C6">
        <f t="shared" si="0"/>
        <v>0.48099999999976717</v>
      </c>
    </row>
    <row r="7" spans="1:5">
      <c r="A7">
        <v>158</v>
      </c>
      <c r="B7">
        <v>0.99743999999999999</v>
      </c>
      <c r="C7">
        <f t="shared" si="0"/>
        <v>0.3999999999996362</v>
      </c>
    </row>
    <row r="8" spans="1:5">
      <c r="A8">
        <v>152.5</v>
      </c>
      <c r="B8">
        <v>0.99743099999999996</v>
      </c>
      <c r="C8">
        <f t="shared" si="0"/>
        <v>0.30999999999949068</v>
      </c>
    </row>
    <row r="9" spans="1:5">
      <c r="A9">
        <v>164</v>
      </c>
      <c r="B9">
        <v>0.99744869999999997</v>
      </c>
      <c r="C9">
        <f t="shared" si="0"/>
        <v>0.48699999999917054</v>
      </c>
    </row>
    <row r="10" spans="1:5">
      <c r="A10">
        <v>169</v>
      </c>
      <c r="B10">
        <v>0.99745609999999996</v>
      </c>
      <c r="C10">
        <f t="shared" si="0"/>
        <v>0.56099999999969441</v>
      </c>
    </row>
    <row r="11" spans="1:5">
      <c r="A11">
        <v>175</v>
      </c>
      <c r="B11">
        <v>0.99746230000000002</v>
      </c>
      <c r="C11">
        <f t="shared" si="0"/>
        <v>0.62299999999959255</v>
      </c>
    </row>
    <row r="12" spans="1:5">
      <c r="A12">
        <v>182</v>
      </c>
      <c r="B12">
        <v>0.99745879999999998</v>
      </c>
      <c r="C12">
        <f t="shared" si="0"/>
        <v>0.58799999999973807</v>
      </c>
    </row>
    <row r="14" spans="1:5">
      <c r="A14" t="s">
        <v>1</v>
      </c>
    </row>
    <row r="16" spans="1:5">
      <c r="A16">
        <v>174</v>
      </c>
      <c r="B16">
        <v>1.476736</v>
      </c>
      <c r="C16">
        <f>B16*10000-14767</f>
        <v>0.36000000000058208</v>
      </c>
      <c r="E16">
        <f>0.498348/2/0.001678</f>
        <v>148.49463647199048</v>
      </c>
    </row>
    <row r="17" spans="1:3">
      <c r="A17">
        <v>170</v>
      </c>
      <c r="B17">
        <v>1.4767678</v>
      </c>
      <c r="C17">
        <f t="shared" ref="C17:C24" si="1">B17*10000-14767</f>
        <v>0.67799999999988358</v>
      </c>
    </row>
    <row r="18" spans="1:3">
      <c r="A18">
        <v>166</v>
      </c>
      <c r="B18">
        <v>1.4767948</v>
      </c>
      <c r="C18">
        <f t="shared" si="1"/>
        <v>0.94800000000032014</v>
      </c>
    </row>
    <row r="19" spans="1:3">
      <c r="A19">
        <v>163</v>
      </c>
      <c r="B19">
        <v>1.4768128</v>
      </c>
      <c r="C19">
        <f t="shared" si="1"/>
        <v>1.1280000000006112</v>
      </c>
    </row>
    <row r="20" spans="1:3">
      <c r="A20">
        <v>157.5</v>
      </c>
      <c r="B20">
        <v>1.4768321</v>
      </c>
      <c r="C20">
        <f t="shared" si="1"/>
        <v>1.3209999999999127</v>
      </c>
    </row>
    <row r="21" spans="1:3">
      <c r="A21">
        <v>153</v>
      </c>
      <c r="B21">
        <v>1.4768428</v>
      </c>
      <c r="C21">
        <f t="shared" si="1"/>
        <v>1.4279999999998836</v>
      </c>
    </row>
    <row r="22" spans="1:3">
      <c r="A22">
        <v>148</v>
      </c>
      <c r="B22">
        <v>1.4768444000000001</v>
      </c>
      <c r="C22">
        <f t="shared" si="1"/>
        <v>1.4440000000013242</v>
      </c>
    </row>
    <row r="23" spans="1:3">
      <c r="A23">
        <v>143.5</v>
      </c>
      <c r="B23">
        <v>1.4768414999999999</v>
      </c>
      <c r="C23">
        <f t="shared" si="1"/>
        <v>1.4149999999990541</v>
      </c>
    </row>
    <row r="24" spans="1:3">
      <c r="A24">
        <v>138.5</v>
      </c>
      <c r="B24">
        <v>1.4768307000000001</v>
      </c>
      <c r="C24">
        <f t="shared" si="1"/>
        <v>1.3070000000006985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ylevash</dc:creator>
  <cp:lastModifiedBy>ylevash</cp:lastModifiedBy>
  <dcterms:created xsi:type="dcterms:W3CDTF">2011-11-10T17:17:50Z</dcterms:created>
  <dcterms:modified xsi:type="dcterms:W3CDTF">2011-11-10T18:52:30Z</dcterms:modified>
</cp:coreProperties>
</file>