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1795" windowHeight="12810"/>
  </bookViews>
  <sheets>
    <sheet name="Bx Integrals Along Centerline f" sheetId="1" r:id="rId1"/>
  </sheets>
  <calcPr calcId="0"/>
</workbook>
</file>

<file path=xl/calcChain.xml><?xml version="1.0" encoding="utf-8"?>
<calcChain xmlns="http://schemas.openxmlformats.org/spreadsheetml/2006/main">
  <c r="M32" i="1" l="1"/>
  <c r="L32" i="1"/>
  <c r="M31" i="1"/>
  <c r="L31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M20" i="1"/>
  <c r="L20" i="1"/>
  <c r="M16" i="1"/>
  <c r="M17" i="1"/>
  <c r="L17" i="1"/>
  <c r="L16" i="1"/>
  <c r="M6" i="1"/>
  <c r="M7" i="1"/>
  <c r="M8" i="1"/>
  <c r="M9" i="1"/>
  <c r="M10" i="1"/>
  <c r="M11" i="1"/>
  <c r="M12" i="1"/>
  <c r="M13" i="1"/>
  <c r="M14" i="1"/>
  <c r="M15" i="1"/>
  <c r="M5" i="1"/>
  <c r="L6" i="1"/>
  <c r="L7" i="1"/>
  <c r="L8" i="1"/>
  <c r="L9" i="1"/>
  <c r="L10" i="1"/>
  <c r="L11" i="1"/>
  <c r="L12" i="1"/>
  <c r="L13" i="1"/>
  <c r="L14" i="1"/>
  <c r="L15" i="1"/>
  <c r="L5" i="1"/>
</calcChain>
</file>

<file path=xl/sharedStrings.xml><?xml version="1.0" encoding="utf-8"?>
<sst xmlns="http://schemas.openxmlformats.org/spreadsheetml/2006/main" count="44" uniqueCount="21">
  <si>
    <t>Gap</t>
  </si>
  <si>
    <t>Run</t>
  </si>
  <si>
    <t>I1X</t>
  </si>
  <si>
    <t>sigI1X</t>
  </si>
  <si>
    <t>I2X</t>
  </si>
  <si>
    <t>sigI2X</t>
  </si>
  <si>
    <t>#</t>
  </si>
  <si>
    <t>I1Y</t>
  </si>
  <si>
    <t>sigI1Y</t>
  </si>
  <si>
    <t>I2Y</t>
  </si>
  <si>
    <t>sigI2Y</t>
  </si>
  <si>
    <t>ANL</t>
  </si>
  <si>
    <t>Average</t>
  </si>
  <si>
    <t>rms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</si>
  <si>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I1X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</si>
  <si>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I2X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</si>
  <si>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I1Y</t>
    </r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</si>
  <si>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</rPr>
      <t>I2Y</t>
    </r>
  </si>
  <si>
    <t>SLAC</t>
  </si>
  <si>
    <t>G-cm</t>
  </si>
  <si>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>Tm^2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</si>
</sst>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0" fontId="16" fillId="0" borderId="16" xfId="0" applyFont="1" applyBorder="1" applyAlignment="1">
      <alignment horizontal="center"/>
    </xf>
    <xf numFmtId="1" fontId="6" fillId="2" borderId="16" xfId="6" applyNumberFormat="1" applyBorder="1" applyAlignment="1">
      <alignment horizontal="center"/>
    </xf>
    <xf numFmtId="1" fontId="6" fillId="2" borderId="17" xfId="6" applyNumberForma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1" fontId="6" fillId="2" borderId="11" xfId="6" applyNumberFormat="1" applyBorder="1" applyAlignment="1">
      <alignment horizontal="center"/>
    </xf>
    <xf numFmtId="1" fontId="6" fillId="2" borderId="12" xfId="6" applyNumberFormat="1" applyBorder="1" applyAlignment="1">
      <alignment horizontal="center"/>
    </xf>
    <xf numFmtId="0" fontId="0" fillId="0" borderId="15" xfId="0" applyBorder="1"/>
    <xf numFmtId="1" fontId="8" fillId="4" borderId="0" xfId="8" applyNumberFormat="1" applyBorder="1" applyAlignment="1">
      <alignment horizontal="center"/>
    </xf>
    <xf numFmtId="1" fontId="8" fillId="4" borderId="16" xfId="8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tabSelected="1" workbookViewId="0">
      <selection activeCell="O9" sqref="O9"/>
    </sheetView>
  </sheetViews>
  <sheetFormatPr defaultRowHeight="15" x14ac:dyDescent="0.25"/>
  <sheetData>
    <row r="1" spans="2:14" x14ac:dyDescent="0.25">
      <c r="B1" s="3"/>
      <c r="C1" s="4"/>
      <c r="D1" s="4"/>
      <c r="E1" s="5" t="s">
        <v>18</v>
      </c>
      <c r="F1" s="4"/>
      <c r="G1" s="6"/>
      <c r="H1" s="1"/>
      <c r="I1" s="3"/>
      <c r="J1" s="5" t="s">
        <v>11</v>
      </c>
      <c r="K1" s="4"/>
      <c r="L1" s="4"/>
      <c r="M1" s="6"/>
      <c r="N1" s="1"/>
    </row>
    <row r="2" spans="2:14" x14ac:dyDescent="0.25">
      <c r="B2" s="7"/>
      <c r="C2" s="8"/>
      <c r="D2" s="8"/>
      <c r="E2" s="8"/>
      <c r="F2" s="8"/>
      <c r="G2" s="9"/>
      <c r="H2" s="1"/>
      <c r="I2" s="7"/>
      <c r="J2" s="8"/>
      <c r="K2" s="8"/>
      <c r="L2" s="8"/>
      <c r="M2" s="9"/>
      <c r="N2" s="1"/>
    </row>
    <row r="3" spans="2:14" x14ac:dyDescent="0.25"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20" t="s">
        <v>5</v>
      </c>
      <c r="H3" s="2"/>
      <c r="I3" s="19" t="s">
        <v>2</v>
      </c>
      <c r="J3" s="5" t="s">
        <v>4</v>
      </c>
      <c r="K3" s="5"/>
      <c r="L3" s="23" t="s">
        <v>14</v>
      </c>
      <c r="M3" s="24" t="s">
        <v>15</v>
      </c>
      <c r="N3" s="1"/>
    </row>
    <row r="4" spans="2:14" x14ac:dyDescent="0.25">
      <c r="B4" s="27"/>
      <c r="C4" s="21" t="s">
        <v>6</v>
      </c>
      <c r="D4" s="16" t="s">
        <v>19</v>
      </c>
      <c r="E4" s="16" t="s">
        <v>19</v>
      </c>
      <c r="F4" s="16" t="s">
        <v>20</v>
      </c>
      <c r="G4" s="22" t="s">
        <v>20</v>
      </c>
      <c r="H4" s="2"/>
      <c r="I4" s="21" t="s">
        <v>19</v>
      </c>
      <c r="J4" s="16" t="s">
        <v>20</v>
      </c>
      <c r="K4" s="16"/>
      <c r="L4" s="16" t="s">
        <v>19</v>
      </c>
      <c r="M4" s="22" t="s">
        <v>20</v>
      </c>
      <c r="N4" s="1"/>
    </row>
    <row r="5" spans="2:14" x14ac:dyDescent="0.25">
      <c r="B5" s="7">
        <v>8</v>
      </c>
      <c r="C5" s="8">
        <v>6</v>
      </c>
      <c r="D5" s="28">
        <v>61.838571000000002</v>
      </c>
      <c r="E5" s="10">
        <v>14.709383000000001</v>
      </c>
      <c r="F5" s="28">
        <v>52.997143000000001</v>
      </c>
      <c r="G5" s="11">
        <v>22.633851</v>
      </c>
      <c r="H5" s="1"/>
      <c r="I5" s="7">
        <v>62</v>
      </c>
      <c r="J5" s="8">
        <v>36</v>
      </c>
      <c r="K5" s="8"/>
      <c r="L5" s="10">
        <f>D5-I5</f>
        <v>-0.16142899999999827</v>
      </c>
      <c r="M5" s="11">
        <f>F5-J5</f>
        <v>16.997143000000001</v>
      </c>
      <c r="N5" s="1"/>
    </row>
    <row r="6" spans="2:14" x14ac:dyDescent="0.25">
      <c r="B6" s="7">
        <v>9</v>
      </c>
      <c r="C6" s="8">
        <v>6</v>
      </c>
      <c r="D6" s="28">
        <v>94.617142999999999</v>
      </c>
      <c r="E6" s="10">
        <v>47.53275</v>
      </c>
      <c r="F6" s="28">
        <v>20.087143000000001</v>
      </c>
      <c r="G6" s="11">
        <v>42.599477</v>
      </c>
      <c r="H6" s="1"/>
      <c r="I6" s="7">
        <v>61</v>
      </c>
      <c r="J6" s="8">
        <v>39</v>
      </c>
      <c r="K6" s="8"/>
      <c r="L6" s="10">
        <f t="shared" ref="L6:L15" si="0">D6-I6</f>
        <v>33.617142999999999</v>
      </c>
      <c r="M6" s="11">
        <f t="shared" ref="M6:M15" si="1">F6-J6</f>
        <v>-18.912856999999999</v>
      </c>
      <c r="N6" s="1"/>
    </row>
    <row r="7" spans="2:14" x14ac:dyDescent="0.25">
      <c r="B7" s="7">
        <v>10</v>
      </c>
      <c r="C7" s="8">
        <v>6</v>
      </c>
      <c r="D7" s="28">
        <v>153.557143</v>
      </c>
      <c r="E7" s="10">
        <v>22.997706999999998</v>
      </c>
      <c r="F7" s="28">
        <v>121.94</v>
      </c>
      <c r="G7" s="11">
        <v>29.045062999999999</v>
      </c>
      <c r="H7" s="1"/>
      <c r="I7" s="7">
        <v>43</v>
      </c>
      <c r="J7" s="8">
        <v>35</v>
      </c>
      <c r="K7" s="8"/>
      <c r="L7" s="10">
        <f t="shared" si="0"/>
        <v>110.557143</v>
      </c>
      <c r="M7" s="11">
        <f t="shared" si="1"/>
        <v>86.94</v>
      </c>
      <c r="N7" s="1"/>
    </row>
    <row r="8" spans="2:14" x14ac:dyDescent="0.25">
      <c r="B8" s="7">
        <v>12</v>
      </c>
      <c r="C8" s="8">
        <v>6</v>
      </c>
      <c r="D8" s="28">
        <v>113.407143</v>
      </c>
      <c r="E8" s="10">
        <v>35.254013</v>
      </c>
      <c r="F8" s="28">
        <v>73.094285999999997</v>
      </c>
      <c r="G8" s="11">
        <v>23.717421000000002</v>
      </c>
      <c r="H8" s="1"/>
      <c r="I8" s="7">
        <v>25</v>
      </c>
      <c r="J8" s="8">
        <v>34</v>
      </c>
      <c r="K8" s="8"/>
      <c r="L8" s="10">
        <f t="shared" si="0"/>
        <v>88.407143000000005</v>
      </c>
      <c r="M8" s="11">
        <f t="shared" si="1"/>
        <v>39.094285999999997</v>
      </c>
      <c r="N8" s="1"/>
    </row>
    <row r="9" spans="2:14" x14ac:dyDescent="0.25">
      <c r="B9" s="7">
        <v>15</v>
      </c>
      <c r="C9" s="8">
        <v>6</v>
      </c>
      <c r="D9" s="28">
        <v>165.24428599999999</v>
      </c>
      <c r="E9" s="10">
        <v>15.599138999999999</v>
      </c>
      <c r="F9" s="28">
        <v>148.63571400000001</v>
      </c>
      <c r="G9" s="11">
        <v>32.256934999999999</v>
      </c>
      <c r="H9" s="1"/>
      <c r="I9" s="7">
        <v>11</v>
      </c>
      <c r="J9" s="8">
        <v>27</v>
      </c>
      <c r="K9" s="8"/>
      <c r="L9" s="10">
        <f t="shared" si="0"/>
        <v>154.24428599999999</v>
      </c>
      <c r="M9" s="11">
        <f t="shared" si="1"/>
        <v>121.63571400000001</v>
      </c>
      <c r="N9" s="1"/>
    </row>
    <row r="10" spans="2:14" x14ac:dyDescent="0.25">
      <c r="B10" s="7">
        <v>16.2</v>
      </c>
      <c r="C10" s="8">
        <v>6</v>
      </c>
      <c r="D10" s="28">
        <v>149.498571</v>
      </c>
      <c r="E10" s="10">
        <v>22.897237000000001</v>
      </c>
      <c r="F10" s="28">
        <v>93.342856999999995</v>
      </c>
      <c r="G10" s="11">
        <v>34.153390999999999</v>
      </c>
      <c r="H10" s="1"/>
      <c r="I10" s="7">
        <v>6</v>
      </c>
      <c r="J10" s="8">
        <v>26</v>
      </c>
      <c r="K10" s="8"/>
      <c r="L10" s="10">
        <f t="shared" si="0"/>
        <v>143.498571</v>
      </c>
      <c r="M10" s="11">
        <f t="shared" si="1"/>
        <v>67.342856999999995</v>
      </c>
      <c r="N10" s="1"/>
    </row>
    <row r="11" spans="2:14" x14ac:dyDescent="0.25">
      <c r="B11" s="7">
        <v>20</v>
      </c>
      <c r="C11" s="8">
        <v>6</v>
      </c>
      <c r="D11" s="28">
        <v>136.58000000000001</v>
      </c>
      <c r="E11" s="10">
        <v>20.127669999999998</v>
      </c>
      <c r="F11" s="28">
        <v>150.85857100000001</v>
      </c>
      <c r="G11" s="11">
        <v>13.66466</v>
      </c>
      <c r="H11" s="1"/>
      <c r="I11" s="7">
        <v>-9</v>
      </c>
      <c r="J11" s="8">
        <v>19</v>
      </c>
      <c r="K11" s="8"/>
      <c r="L11" s="10">
        <f t="shared" si="0"/>
        <v>145.58000000000001</v>
      </c>
      <c r="M11" s="11">
        <f t="shared" si="1"/>
        <v>131.85857100000001</v>
      </c>
      <c r="N11" s="1"/>
    </row>
    <row r="12" spans="2:14" x14ac:dyDescent="0.25">
      <c r="B12" s="7">
        <v>25</v>
      </c>
      <c r="C12" s="8">
        <v>6</v>
      </c>
      <c r="D12" s="28">
        <v>129.31714299999999</v>
      </c>
      <c r="E12" s="10">
        <v>17.340917000000001</v>
      </c>
      <c r="F12" s="28">
        <v>130.09428600000001</v>
      </c>
      <c r="G12" s="11">
        <v>27.239386</v>
      </c>
      <c r="H12" s="1"/>
      <c r="I12" s="7">
        <v>-12</v>
      </c>
      <c r="J12" s="8">
        <v>18</v>
      </c>
      <c r="K12" s="8"/>
      <c r="L12" s="10">
        <f t="shared" si="0"/>
        <v>141.31714299999999</v>
      </c>
      <c r="M12" s="11">
        <f t="shared" si="1"/>
        <v>112.09428600000001</v>
      </c>
      <c r="N12" s="1"/>
    </row>
    <row r="13" spans="2:14" x14ac:dyDescent="0.25">
      <c r="B13" s="7">
        <v>30</v>
      </c>
      <c r="C13" s="8">
        <v>6</v>
      </c>
      <c r="D13" s="28">
        <v>147.25428600000001</v>
      </c>
      <c r="E13" s="10">
        <v>16.484106000000001</v>
      </c>
      <c r="F13" s="28">
        <v>198.07142899999999</v>
      </c>
      <c r="G13" s="11">
        <v>29.730937999999998</v>
      </c>
      <c r="H13" s="1"/>
      <c r="I13" s="7">
        <v>-33</v>
      </c>
      <c r="J13" s="8">
        <v>12</v>
      </c>
      <c r="K13" s="8"/>
      <c r="L13" s="10">
        <f t="shared" si="0"/>
        <v>180.25428600000001</v>
      </c>
      <c r="M13" s="11">
        <f t="shared" si="1"/>
        <v>186.07142899999999</v>
      </c>
      <c r="N13" s="1"/>
    </row>
    <row r="14" spans="2:14" x14ac:dyDescent="0.25">
      <c r="B14" s="7">
        <v>40</v>
      </c>
      <c r="C14" s="8">
        <v>6</v>
      </c>
      <c r="D14" s="28">
        <v>140.31</v>
      </c>
      <c r="E14" s="10">
        <v>12.747420999999999</v>
      </c>
      <c r="F14" s="28">
        <v>273.38142900000003</v>
      </c>
      <c r="G14" s="11">
        <v>21.224996000000001</v>
      </c>
      <c r="H14" s="1"/>
      <c r="I14" s="7">
        <v>-27</v>
      </c>
      <c r="J14" s="8">
        <v>9</v>
      </c>
      <c r="K14" s="8"/>
      <c r="L14" s="10">
        <f t="shared" si="0"/>
        <v>167.31</v>
      </c>
      <c r="M14" s="11">
        <f t="shared" si="1"/>
        <v>264.38142900000003</v>
      </c>
      <c r="N14" s="1"/>
    </row>
    <row r="15" spans="2:14" x14ac:dyDescent="0.25">
      <c r="B15" s="7">
        <v>50</v>
      </c>
      <c r="C15" s="8">
        <v>6</v>
      </c>
      <c r="D15" s="28">
        <v>137.31</v>
      </c>
      <c r="E15" s="10">
        <v>6.4033519999999999</v>
      </c>
      <c r="F15" s="28">
        <v>192.337143</v>
      </c>
      <c r="G15" s="11">
        <v>15.792120000000001</v>
      </c>
      <c r="H15" s="1"/>
      <c r="I15" s="7">
        <v>-36</v>
      </c>
      <c r="J15" s="8">
        <v>7</v>
      </c>
      <c r="K15" s="8"/>
      <c r="L15" s="10">
        <f t="shared" si="0"/>
        <v>173.31</v>
      </c>
      <c r="M15" s="11">
        <f t="shared" si="1"/>
        <v>185.337143</v>
      </c>
      <c r="N15" s="1"/>
    </row>
    <row r="16" spans="2:14" x14ac:dyDescent="0.25">
      <c r="B16" s="7"/>
      <c r="C16" s="8"/>
      <c r="D16" s="8"/>
      <c r="E16" s="8"/>
      <c r="F16" s="8"/>
      <c r="G16" s="9"/>
      <c r="H16" s="1"/>
      <c r="I16" s="7"/>
      <c r="J16" s="8"/>
      <c r="K16" s="19" t="s">
        <v>12</v>
      </c>
      <c r="L16" s="25">
        <f>AVERAGE(L5:L15)</f>
        <v>121.63038963636363</v>
      </c>
      <c r="M16" s="26">
        <f>AVERAGE(M5:M15)</f>
        <v>108.44000009090909</v>
      </c>
      <c r="N16" s="1"/>
    </row>
    <row r="17" spans="2:14" x14ac:dyDescent="0.25">
      <c r="B17" s="7"/>
      <c r="C17" s="8"/>
      <c r="D17" s="8"/>
      <c r="E17" s="8"/>
      <c r="F17" s="8"/>
      <c r="G17" s="9"/>
      <c r="H17" s="1"/>
      <c r="I17" s="7"/>
      <c r="J17" s="8"/>
      <c r="K17" s="21" t="s">
        <v>13</v>
      </c>
      <c r="L17" s="17">
        <f>STDEV(L5:L15)</f>
        <v>58.739412169567629</v>
      </c>
      <c r="M17" s="18">
        <f>STDEV(M5:M15)</f>
        <v>82.785293552566017</v>
      </c>
      <c r="N17" s="1"/>
    </row>
    <row r="18" spans="2:14" x14ac:dyDescent="0.25">
      <c r="B18" s="19" t="s">
        <v>0</v>
      </c>
      <c r="C18" s="5" t="s">
        <v>1</v>
      </c>
      <c r="D18" s="5" t="s">
        <v>7</v>
      </c>
      <c r="E18" s="5" t="s">
        <v>8</v>
      </c>
      <c r="F18" s="5" t="s">
        <v>9</v>
      </c>
      <c r="G18" s="20" t="s">
        <v>10</v>
      </c>
      <c r="H18" s="2"/>
      <c r="I18" s="19" t="s">
        <v>7</v>
      </c>
      <c r="J18" s="5" t="s">
        <v>9</v>
      </c>
      <c r="K18" s="5"/>
      <c r="L18" s="23" t="s">
        <v>16</v>
      </c>
      <c r="M18" s="24" t="s">
        <v>17</v>
      </c>
      <c r="N18" s="1"/>
    </row>
    <row r="19" spans="2:14" x14ac:dyDescent="0.25">
      <c r="B19" s="27"/>
      <c r="C19" s="21" t="s">
        <v>6</v>
      </c>
      <c r="D19" s="16" t="s">
        <v>19</v>
      </c>
      <c r="E19" s="16" t="s">
        <v>19</v>
      </c>
      <c r="F19" s="16" t="s">
        <v>20</v>
      </c>
      <c r="G19" s="22" t="s">
        <v>20</v>
      </c>
      <c r="H19" s="2"/>
      <c r="I19" s="21" t="s">
        <v>19</v>
      </c>
      <c r="J19" s="16" t="s">
        <v>20</v>
      </c>
      <c r="K19" s="16"/>
      <c r="L19" s="16" t="s">
        <v>19</v>
      </c>
      <c r="M19" s="22" t="s">
        <v>20</v>
      </c>
      <c r="N19" s="1"/>
    </row>
    <row r="20" spans="2:14" x14ac:dyDescent="0.25">
      <c r="B20" s="7">
        <v>8</v>
      </c>
      <c r="C20" s="8">
        <v>5</v>
      </c>
      <c r="D20" s="28">
        <v>-23.558571000000001</v>
      </c>
      <c r="E20" s="10">
        <v>109.47730900000001</v>
      </c>
      <c r="F20" s="28">
        <v>621.47428600000001</v>
      </c>
      <c r="G20" s="11">
        <v>20.775728000000001</v>
      </c>
      <c r="H20" s="1"/>
      <c r="I20" s="7">
        <v>-125</v>
      </c>
      <c r="J20" s="8">
        <v>36</v>
      </c>
      <c r="K20" s="8"/>
      <c r="L20" s="10">
        <f>D20-I20</f>
        <v>101.441429</v>
      </c>
      <c r="M20" s="11">
        <f>F20-J20</f>
        <v>585.47428600000001</v>
      </c>
      <c r="N20" s="1"/>
    </row>
    <row r="21" spans="2:14" x14ac:dyDescent="0.25">
      <c r="B21" s="7">
        <v>9</v>
      </c>
      <c r="C21" s="8">
        <v>5</v>
      </c>
      <c r="D21" s="28">
        <v>34.264285999999998</v>
      </c>
      <c r="E21" s="10">
        <v>46.697381999999998</v>
      </c>
      <c r="F21" s="28">
        <v>390.76142900000002</v>
      </c>
      <c r="G21" s="11">
        <v>29.967915000000001</v>
      </c>
      <c r="H21" s="1"/>
      <c r="I21" s="7">
        <v>-30</v>
      </c>
      <c r="J21" s="8">
        <v>28</v>
      </c>
      <c r="K21" s="8"/>
      <c r="L21" s="10">
        <f t="shared" ref="L21:L30" si="2">D21-I21</f>
        <v>64.264285999999998</v>
      </c>
      <c r="M21" s="11">
        <f t="shared" ref="M21:M30" si="3">F21-J21</f>
        <v>362.76142900000002</v>
      </c>
      <c r="N21" s="1"/>
    </row>
    <row r="22" spans="2:14" x14ac:dyDescent="0.25">
      <c r="B22" s="7">
        <v>10</v>
      </c>
      <c r="C22" s="8">
        <v>5</v>
      </c>
      <c r="D22" s="28">
        <v>189.61142899999999</v>
      </c>
      <c r="E22" s="10">
        <v>45.573965000000001</v>
      </c>
      <c r="F22" s="28">
        <v>326.88571400000001</v>
      </c>
      <c r="G22" s="11">
        <v>33.528835000000001</v>
      </c>
      <c r="H22" s="1"/>
      <c r="I22" s="7">
        <v>34</v>
      </c>
      <c r="J22" s="8">
        <v>21</v>
      </c>
      <c r="K22" s="8"/>
      <c r="L22" s="10">
        <f t="shared" si="2"/>
        <v>155.61142899999999</v>
      </c>
      <c r="M22" s="11">
        <f t="shared" si="3"/>
        <v>305.88571400000001</v>
      </c>
      <c r="N22" s="1"/>
    </row>
    <row r="23" spans="2:14" x14ac:dyDescent="0.25">
      <c r="B23" s="7">
        <v>12</v>
      </c>
      <c r="C23" s="8">
        <v>5</v>
      </c>
      <c r="D23" s="28">
        <v>249.1</v>
      </c>
      <c r="E23" s="10">
        <v>25.375547999999998</v>
      </c>
      <c r="F23" s="28">
        <v>103.118571</v>
      </c>
      <c r="G23" s="11">
        <v>26.948245</v>
      </c>
      <c r="H23" s="1"/>
      <c r="I23" s="7">
        <v>153</v>
      </c>
      <c r="J23" s="8">
        <v>8</v>
      </c>
      <c r="K23" s="8"/>
      <c r="L23" s="10">
        <f t="shared" si="2"/>
        <v>96.1</v>
      </c>
      <c r="M23" s="11">
        <f t="shared" si="3"/>
        <v>95.118571000000003</v>
      </c>
      <c r="N23" s="1"/>
    </row>
    <row r="24" spans="2:14" x14ac:dyDescent="0.25">
      <c r="B24" s="7">
        <v>15</v>
      </c>
      <c r="C24" s="8">
        <v>5</v>
      </c>
      <c r="D24" s="28">
        <v>343.05285700000002</v>
      </c>
      <c r="E24" s="10">
        <v>32.663258999999996</v>
      </c>
      <c r="F24" s="28">
        <v>52.194285999999998</v>
      </c>
      <c r="G24" s="11">
        <v>31.389044999999999</v>
      </c>
      <c r="H24" s="1"/>
      <c r="I24" s="7">
        <v>257</v>
      </c>
      <c r="J24" s="8">
        <v>7</v>
      </c>
      <c r="K24" s="8"/>
      <c r="L24" s="10">
        <f t="shared" si="2"/>
        <v>86.052857000000017</v>
      </c>
      <c r="M24" s="11">
        <f t="shared" si="3"/>
        <v>45.194285999999998</v>
      </c>
      <c r="N24" s="1"/>
    </row>
    <row r="25" spans="2:14" x14ac:dyDescent="0.25">
      <c r="B25" s="7">
        <v>16.2</v>
      </c>
      <c r="C25" s="8">
        <v>5</v>
      </c>
      <c r="D25" s="28">
        <v>394.13</v>
      </c>
      <c r="E25" s="10">
        <v>36.362667999999999</v>
      </c>
      <c r="F25" s="28">
        <v>33.242857000000001</v>
      </c>
      <c r="G25" s="11">
        <v>22.336272999999998</v>
      </c>
      <c r="H25" s="1"/>
      <c r="I25" s="7">
        <v>285</v>
      </c>
      <c r="J25" s="8">
        <v>9</v>
      </c>
      <c r="K25" s="8"/>
      <c r="L25" s="10">
        <f t="shared" si="2"/>
        <v>109.13</v>
      </c>
      <c r="M25" s="11">
        <f t="shared" si="3"/>
        <v>24.242857000000001</v>
      </c>
      <c r="N25" s="1"/>
    </row>
    <row r="26" spans="2:14" x14ac:dyDescent="0.25">
      <c r="B26" s="7">
        <v>20</v>
      </c>
      <c r="C26" s="8">
        <v>5</v>
      </c>
      <c r="D26" s="28">
        <v>429.56714299999999</v>
      </c>
      <c r="E26" s="10">
        <v>12.835293999999999</v>
      </c>
      <c r="F26" s="28">
        <v>142.06</v>
      </c>
      <c r="G26" s="11">
        <v>28.128871</v>
      </c>
      <c r="H26" s="1"/>
      <c r="I26" s="7">
        <v>339</v>
      </c>
      <c r="J26" s="8">
        <v>22</v>
      </c>
      <c r="K26" s="8"/>
      <c r="L26" s="10">
        <f t="shared" si="2"/>
        <v>90.567142999999987</v>
      </c>
      <c r="M26" s="11">
        <f t="shared" si="3"/>
        <v>120.06</v>
      </c>
      <c r="N26" s="1"/>
    </row>
    <row r="27" spans="2:14" x14ac:dyDescent="0.25">
      <c r="B27" s="7">
        <v>25</v>
      </c>
      <c r="C27" s="8">
        <v>5</v>
      </c>
      <c r="D27" s="28">
        <v>441.56428599999998</v>
      </c>
      <c r="E27" s="10">
        <v>25.727076</v>
      </c>
      <c r="F27" s="28">
        <v>209.15142900000001</v>
      </c>
      <c r="G27" s="11">
        <v>12.302381</v>
      </c>
      <c r="H27" s="1"/>
      <c r="I27" s="7">
        <v>371</v>
      </c>
      <c r="J27" s="8">
        <v>40</v>
      </c>
      <c r="K27" s="8"/>
      <c r="L27" s="10">
        <f t="shared" si="2"/>
        <v>70.564285999999981</v>
      </c>
      <c r="M27" s="11">
        <f t="shared" si="3"/>
        <v>169.15142900000001</v>
      </c>
      <c r="N27" s="1"/>
    </row>
    <row r="28" spans="2:14" x14ac:dyDescent="0.25">
      <c r="B28" s="7">
        <v>30</v>
      </c>
      <c r="C28" s="8">
        <v>5</v>
      </c>
      <c r="D28" s="28">
        <v>470.61571400000003</v>
      </c>
      <c r="E28" s="10">
        <v>10.077438000000001</v>
      </c>
      <c r="F28" s="28">
        <v>350.58142900000001</v>
      </c>
      <c r="G28" s="11">
        <v>21.386672000000001</v>
      </c>
      <c r="H28" s="1"/>
      <c r="I28" s="7">
        <v>348</v>
      </c>
      <c r="J28" s="8">
        <v>49</v>
      </c>
      <c r="K28" s="8"/>
      <c r="L28" s="10">
        <f t="shared" si="2"/>
        <v>122.61571400000003</v>
      </c>
      <c r="M28" s="11">
        <f t="shared" si="3"/>
        <v>301.58142900000001</v>
      </c>
      <c r="N28" s="1"/>
    </row>
    <row r="29" spans="2:14" x14ac:dyDescent="0.25">
      <c r="B29" s="7">
        <v>40</v>
      </c>
      <c r="C29" s="8">
        <v>5</v>
      </c>
      <c r="D29" s="28">
        <v>336.20857100000001</v>
      </c>
      <c r="E29" s="10">
        <v>17.170400999999998</v>
      </c>
      <c r="F29" s="28">
        <v>506.31571400000001</v>
      </c>
      <c r="G29" s="11">
        <v>25.841691999999998</v>
      </c>
      <c r="H29" s="1"/>
      <c r="I29" s="7">
        <v>308</v>
      </c>
      <c r="J29" s="8">
        <v>63</v>
      </c>
      <c r="K29" s="8"/>
      <c r="L29" s="10">
        <f t="shared" si="2"/>
        <v>28.208571000000006</v>
      </c>
      <c r="M29" s="11">
        <f t="shared" si="3"/>
        <v>443.31571400000001</v>
      </c>
      <c r="N29" s="1"/>
    </row>
    <row r="30" spans="2:14" x14ac:dyDescent="0.25">
      <c r="B30" s="12">
        <v>50</v>
      </c>
      <c r="C30" s="13">
        <v>5</v>
      </c>
      <c r="D30" s="29">
        <v>303.18857100000002</v>
      </c>
      <c r="E30" s="14">
        <v>15.27361</v>
      </c>
      <c r="F30" s="29">
        <v>476.65428600000001</v>
      </c>
      <c r="G30" s="15">
        <v>21.070584</v>
      </c>
      <c r="H30" s="1"/>
      <c r="I30" s="7">
        <v>253</v>
      </c>
      <c r="J30" s="8">
        <v>68</v>
      </c>
      <c r="K30" s="8"/>
      <c r="L30" s="10">
        <f t="shared" si="2"/>
        <v>50.188571000000024</v>
      </c>
      <c r="M30" s="11">
        <f t="shared" si="3"/>
        <v>408.65428600000001</v>
      </c>
      <c r="N30" s="1"/>
    </row>
    <row r="31" spans="2:14" x14ac:dyDescent="0.25">
      <c r="B31" s="1"/>
      <c r="C31" s="1"/>
      <c r="D31" s="1"/>
      <c r="E31" s="1"/>
      <c r="F31" s="1"/>
      <c r="G31" s="1"/>
      <c r="H31" s="1"/>
      <c r="I31" s="7"/>
      <c r="J31" s="8"/>
      <c r="K31" s="19" t="s">
        <v>12</v>
      </c>
      <c r="L31" s="25">
        <f>AVERAGE(L20:L30)</f>
        <v>88.61311690909092</v>
      </c>
      <c r="M31" s="26">
        <f>AVERAGE(M20:M30)</f>
        <v>260.1309091818182</v>
      </c>
      <c r="N31" s="1"/>
    </row>
    <row r="32" spans="2:14" x14ac:dyDescent="0.25">
      <c r="B32" s="1"/>
      <c r="C32" s="1"/>
      <c r="D32" s="1"/>
      <c r="E32" s="1"/>
      <c r="F32" s="1"/>
      <c r="G32" s="1"/>
      <c r="H32" s="1"/>
      <c r="I32" s="12"/>
      <c r="J32" s="13"/>
      <c r="K32" s="21" t="s">
        <v>13</v>
      </c>
      <c r="L32" s="17">
        <f>STDEV(L20:L30)</f>
        <v>35.129283853554583</v>
      </c>
      <c r="M32" s="18">
        <f>STDEV(M20:M30)</f>
        <v>182.42148247529596</v>
      </c>
      <c r="N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Bx Integrals Along Centerline f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2017-04-18T22:12:11Z</dcterms:created>
  <dcterms:modified xsi:type="dcterms:W3CDTF">2017-04-18T22:36:50Z</dcterms:modified>
</cp:coreProperties>
</file>