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0" windowWidth="20535" windowHeight="14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2" i="1"/>
  <c r="E33" i="1"/>
  <c r="E31" i="1"/>
  <c r="E30" i="1"/>
  <c r="E29" i="1"/>
  <c r="E28" i="1"/>
  <c r="N12" i="1" l="1"/>
  <c r="N14" i="1"/>
  <c r="N15" i="1"/>
  <c r="N16" i="1"/>
  <c r="N13" i="1"/>
  <c r="I13" i="1" l="1"/>
  <c r="I14" i="1"/>
  <c r="I15" i="1"/>
  <c r="I16" i="1"/>
  <c r="I17" i="1"/>
  <c r="I18" i="1"/>
  <c r="I19" i="1"/>
  <c r="I20" i="1"/>
  <c r="I21" i="1"/>
  <c r="I22" i="1"/>
  <c r="I12" i="1"/>
  <c r="G12" i="1" l="1"/>
  <c r="G13" i="1"/>
  <c r="G15" i="1"/>
  <c r="G16" i="1"/>
  <c r="G17" i="1"/>
  <c r="G18" i="1"/>
  <c r="G19" i="1"/>
  <c r="G20" i="1"/>
  <c r="G21" i="1"/>
  <c r="G22" i="1"/>
  <c r="G14" i="1"/>
  <c r="P21" i="1" l="1"/>
  <c r="P20" i="1"/>
  <c r="P19" i="1"/>
  <c r="P18" i="1"/>
  <c r="P13" i="1"/>
  <c r="P14" i="1"/>
  <c r="P15" i="1"/>
  <c r="P16" i="1"/>
  <c r="P12" i="1"/>
  <c r="E16" i="1" l="1"/>
  <c r="E13" i="1" l="1"/>
  <c r="E14" i="1"/>
  <c r="E15" i="1"/>
  <c r="E17" i="1"/>
  <c r="E18" i="1"/>
  <c r="E19" i="1"/>
  <c r="E20" i="1"/>
  <c r="E21" i="1"/>
  <c r="E22" i="1"/>
  <c r="E12" i="1"/>
</calcChain>
</file>

<file path=xl/sharedStrings.xml><?xml version="1.0" encoding="utf-8"?>
<sst xmlns="http://schemas.openxmlformats.org/spreadsheetml/2006/main" count="16" uniqueCount="13">
  <si>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</si>
  <si>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</si>
  <si>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</si>
  <si>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</si>
  <si>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</si>
  <si>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</si>
  <si>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</si>
  <si>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</si>
  <si>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</si>
  <si>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</si>
  <si>
    <t>Tilt sensor</t>
  </si>
  <si>
    <t>Touch Probe</t>
  </si>
  <si>
    <t>Average (Touch probe+Hall probe)/2)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</si>
</sst>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</c:numCache>
            </c:numRef>
          </c:xVal>
          <c:yVal>
            <c:numRef>
              <c:f>(Sheet1!$E$12:$E$22,Sheet1!$N$12:$N$16)</c:f>
              <c:numCache>
                <c:formatCode>General</c:formatCode>
                <c:ptCount val="16"/>
                <c:pt idx="0">
                  <c:v>-45</c:v>
                </c:pt>
                <c:pt idx="1">
                  <c:v>-13.299999999999999</c:v>
                </c:pt>
                <c:pt idx="2">
                  <c:v>0</c:v>
                </c:pt>
                <c:pt idx="3">
                  <c:v>1.4999999999999978</c:v>
                </c:pt>
                <c:pt idx="4">
                  <c:v>-2.2999999999999998</c:v>
                </c:pt>
                <c:pt idx="5">
                  <c:v>-6.9999999999999991</c:v>
                </c:pt>
                <c:pt idx="6">
                  <c:v>4.6000000000000032</c:v>
                </c:pt>
                <c:pt idx="7">
                  <c:v>17.8</c:v>
                </c:pt>
                <c:pt idx="8">
                  <c:v>29</c:v>
                </c:pt>
                <c:pt idx="9">
                  <c:v>39.800000000000004</c:v>
                </c:pt>
                <c:pt idx="10">
                  <c:v>35.099999999999994</c:v>
                </c:pt>
                <c:pt idx="11">
                  <c:v>-78</c:v>
                </c:pt>
                <c:pt idx="12">
                  <c:v>0</c:v>
                </c:pt>
                <c:pt idx="13">
                  <c:v>-20</c:v>
                </c:pt>
                <c:pt idx="14">
                  <c:v>8</c:v>
                </c:pt>
                <c:pt idx="15">
                  <c:v>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-78</c:v>
                </c:pt>
                <c:pt idx="1">
                  <c:v>0</c:v>
                </c:pt>
                <c:pt idx="2">
                  <c:v>-20</c:v>
                </c:pt>
                <c:pt idx="3">
                  <c:v>8</c:v>
                </c:pt>
                <c:pt idx="4">
                  <c:v>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06912"/>
        <c:axId val="47207488"/>
      </c:scatterChart>
      <c:valAx>
        <c:axId val="472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207488"/>
        <c:crosses val="autoZero"/>
        <c:crossBetween val="midCat"/>
      </c:valAx>
      <c:valAx>
        <c:axId val="47207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206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2" workbookViewId="0">
      <selection activeCell="G37" sqref="G37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8" spans="1:16" x14ac:dyDescent="0.25">
      <c r="G8" s="3" t="s">
        <v>8</v>
      </c>
    </row>
    <row r="9" spans="1:16" x14ac:dyDescent="0.25">
      <c r="B9" t="s">
        <v>2</v>
      </c>
      <c r="L9" t="s">
        <v>7</v>
      </c>
    </row>
    <row r="10" spans="1:16" x14ac:dyDescent="0.25">
      <c r="F10" s="6" t="s">
        <v>11</v>
      </c>
      <c r="H10" s="1" t="s">
        <v>10</v>
      </c>
      <c r="J10" s="2"/>
    </row>
    <row r="11" spans="1:16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-1.44E-2</v>
      </c>
      <c r="E12" s="2">
        <f>(D12-$D$14)*1000</f>
        <v>-45</v>
      </c>
      <c r="F12" s="2">
        <v>3</v>
      </c>
      <c r="G12">
        <f t="shared" ref="G12:G13" si="0">F12-$F$14</f>
        <v>3</v>
      </c>
      <c r="H12" s="2">
        <v>19</v>
      </c>
      <c r="I12">
        <f>H12-$H$14</f>
        <v>2</v>
      </c>
      <c r="L12">
        <v>7.4</v>
      </c>
      <c r="M12">
        <v>-88</v>
      </c>
      <c r="N12">
        <f>(M12-$M$13)</f>
        <v>-78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1.7299999999999999E-2</v>
      </c>
      <c r="E13" s="2">
        <f>(D13-$D$14)*1000</f>
        <v>-13.299999999999999</v>
      </c>
      <c r="F13" s="2">
        <v>0</v>
      </c>
      <c r="G13">
        <f t="shared" si="0"/>
        <v>0</v>
      </c>
      <c r="H13" s="2">
        <v>17</v>
      </c>
      <c r="I13">
        <f t="shared" ref="I13:I22" si="1">H13-$H$14</f>
        <v>0</v>
      </c>
      <c r="L13">
        <v>10</v>
      </c>
      <c r="M13">
        <v>-10</v>
      </c>
      <c r="N13">
        <f>(M13-$M$13)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3.0599999999999999E-2</v>
      </c>
      <c r="E14" s="2">
        <f t="shared" ref="E14" si="3">(D14-$D$14)*1000</f>
        <v>0</v>
      </c>
      <c r="F14" s="2">
        <v>0</v>
      </c>
      <c r="G14">
        <f>F14-$F$14</f>
        <v>0</v>
      </c>
      <c r="H14" s="2">
        <v>17</v>
      </c>
      <c r="I14">
        <f t="shared" si="1"/>
        <v>0</v>
      </c>
      <c r="L14">
        <v>13</v>
      </c>
      <c r="M14">
        <v>-30</v>
      </c>
      <c r="N14">
        <f t="shared" ref="N14:N16" si="4">(M14-$M$13)</f>
        <v>-20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3.2099999999999997E-2</v>
      </c>
      <c r="E15" s="2">
        <f t="shared" ref="E15:E22" si="5">(D15-$D$14)*1000</f>
        <v>1.4999999999999978</v>
      </c>
      <c r="F15" s="2">
        <v>-1</v>
      </c>
      <c r="G15">
        <f t="shared" ref="G15:G22" si="6">F15-$F$14</f>
        <v>-1</v>
      </c>
      <c r="H15" s="2">
        <v>17</v>
      </c>
      <c r="I15">
        <f t="shared" si="1"/>
        <v>0</v>
      </c>
      <c r="L15">
        <v>14</v>
      </c>
      <c r="M15">
        <v>-2</v>
      </c>
      <c r="N15">
        <f t="shared" si="4"/>
        <v>8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2.8299999999999999E-2</v>
      </c>
      <c r="E16" s="2">
        <f t="shared" si="5"/>
        <v>-2.2999999999999998</v>
      </c>
      <c r="F16" s="2">
        <v>-1</v>
      </c>
      <c r="G16">
        <f t="shared" si="6"/>
        <v>-1</v>
      </c>
      <c r="H16" s="2">
        <v>18</v>
      </c>
      <c r="I16">
        <f t="shared" si="1"/>
        <v>1</v>
      </c>
      <c r="L16">
        <v>17</v>
      </c>
      <c r="M16">
        <v>22</v>
      </c>
      <c r="N16">
        <f t="shared" si="4"/>
        <v>32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2.3599999999999999E-2</v>
      </c>
      <c r="E17" s="2">
        <f t="shared" si="5"/>
        <v>-6.9999999999999991</v>
      </c>
      <c r="F17" s="2">
        <v>-2</v>
      </c>
      <c r="G17">
        <f t="shared" si="6"/>
        <v>-2</v>
      </c>
      <c r="H17" s="2">
        <v>18</v>
      </c>
      <c r="I17">
        <f t="shared" si="1"/>
        <v>1</v>
      </c>
      <c r="L17">
        <v>12</v>
      </c>
    </row>
    <row r="18" spans="3:16" x14ac:dyDescent="0.25">
      <c r="C18" s="2">
        <v>13</v>
      </c>
      <c r="D18" s="2">
        <v>3.5200000000000002E-2</v>
      </c>
      <c r="E18" s="2">
        <f t="shared" si="5"/>
        <v>4.6000000000000032</v>
      </c>
      <c r="F18" s="2">
        <v>-1</v>
      </c>
      <c r="G18">
        <f t="shared" si="6"/>
        <v>-1</v>
      </c>
      <c r="H18" s="2">
        <v>18</v>
      </c>
      <c r="I18">
        <f t="shared" si="1"/>
        <v>1</v>
      </c>
      <c r="L18">
        <v>20</v>
      </c>
      <c r="O18">
        <v>-5.8999999999999997E-2</v>
      </c>
      <c r="P18">
        <f t="shared" si="2"/>
        <v>-18.999999999999996</v>
      </c>
    </row>
    <row r="19" spans="3:16" x14ac:dyDescent="0.25">
      <c r="C19" s="2">
        <v>14</v>
      </c>
      <c r="D19" s="2">
        <v>4.8399999999999999E-2</v>
      </c>
      <c r="E19" s="2">
        <f t="shared" si="5"/>
        <v>17.8</v>
      </c>
      <c r="F19" s="2">
        <v>0</v>
      </c>
      <c r="G19">
        <f t="shared" si="6"/>
        <v>0</v>
      </c>
      <c r="H19" s="2">
        <v>17</v>
      </c>
      <c r="I19">
        <f t="shared" si="1"/>
        <v>0</v>
      </c>
      <c r="L19">
        <v>11</v>
      </c>
      <c r="O19">
        <v>-4.2000000000000003E-2</v>
      </c>
      <c r="P19">
        <f t="shared" si="2"/>
        <v>-2.0000000000000018</v>
      </c>
    </row>
    <row r="20" spans="3:16" x14ac:dyDescent="0.25">
      <c r="C20" s="2">
        <v>15</v>
      </c>
      <c r="D20" s="2">
        <v>5.96E-2</v>
      </c>
      <c r="E20" s="2">
        <f t="shared" si="5"/>
        <v>29</v>
      </c>
      <c r="F20" s="2">
        <v>0</v>
      </c>
      <c r="G20">
        <f t="shared" si="6"/>
        <v>0</v>
      </c>
      <c r="H20" s="2">
        <v>17</v>
      </c>
      <c r="I20">
        <f t="shared" si="1"/>
        <v>0</v>
      </c>
      <c r="L20">
        <v>22</v>
      </c>
      <c r="O20">
        <v>-6.3E-2</v>
      </c>
      <c r="P20">
        <f t="shared" si="2"/>
        <v>-23</v>
      </c>
    </row>
    <row r="21" spans="3:16" x14ac:dyDescent="0.25">
      <c r="C21" s="2">
        <v>20</v>
      </c>
      <c r="D21" s="2">
        <v>7.0400000000000004E-2</v>
      </c>
      <c r="E21" s="2">
        <f t="shared" si="5"/>
        <v>39.800000000000004</v>
      </c>
      <c r="F21" s="2">
        <v>0</v>
      </c>
      <c r="G21">
        <f t="shared" si="6"/>
        <v>0</v>
      </c>
      <c r="H21" s="2">
        <v>17</v>
      </c>
      <c r="I21">
        <f t="shared" si="1"/>
        <v>0</v>
      </c>
      <c r="L21">
        <v>9</v>
      </c>
      <c r="O21">
        <v>-3.5000000000000003E-2</v>
      </c>
      <c r="P21">
        <f t="shared" si="2"/>
        <v>4.9999999999999973</v>
      </c>
    </row>
    <row r="22" spans="3:16" x14ac:dyDescent="0.25">
      <c r="C22" s="2">
        <v>25</v>
      </c>
      <c r="D22" s="2">
        <v>6.5699999999999995E-2</v>
      </c>
      <c r="E22" s="2">
        <f t="shared" si="5"/>
        <v>35.099999999999994</v>
      </c>
      <c r="F22" s="2">
        <v>-4</v>
      </c>
      <c r="G22">
        <f t="shared" si="6"/>
        <v>-4</v>
      </c>
      <c r="H22" s="2">
        <v>19</v>
      </c>
      <c r="I22">
        <f t="shared" si="1"/>
        <v>2</v>
      </c>
    </row>
    <row r="25" spans="3:16" x14ac:dyDescent="0.25">
      <c r="E25" s="1" t="s">
        <v>12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3</v>
      </c>
      <c r="L27">
        <v>13</v>
      </c>
    </row>
    <row r="28" spans="3:16" x14ac:dyDescent="0.25">
      <c r="C28" s="2">
        <v>7.4</v>
      </c>
      <c r="E28">
        <f>(E12+N12)/2</f>
        <v>-61.5</v>
      </c>
    </row>
    <row r="29" spans="3:16" x14ac:dyDescent="0.25">
      <c r="C29" s="2">
        <v>9</v>
      </c>
      <c r="E29">
        <f>E13</f>
        <v>-13.299999999999999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1.4999999999999978</v>
      </c>
    </row>
    <row r="32" spans="3:16" x14ac:dyDescent="0.25">
      <c r="C32" s="2">
        <v>11.5</v>
      </c>
      <c r="E32">
        <f t="shared" ref="E32:E33" si="7">E16</f>
        <v>-2.2999999999999998</v>
      </c>
    </row>
    <row r="33" spans="3:5" x14ac:dyDescent="0.25">
      <c r="C33" s="2">
        <v>12</v>
      </c>
      <c r="E33">
        <f t="shared" si="7"/>
        <v>-6.9999999999999991</v>
      </c>
    </row>
    <row r="34" spans="3:5" x14ac:dyDescent="0.25">
      <c r="C34" s="2">
        <v>13</v>
      </c>
      <c r="E34">
        <f>(E18+N14)/2</f>
        <v>-7.6999999999999984</v>
      </c>
    </row>
    <row r="35" spans="3:5" x14ac:dyDescent="0.25">
      <c r="C35" s="2">
        <v>14</v>
      </c>
      <c r="E35">
        <f>(E19+N15)/2</f>
        <v>12.9</v>
      </c>
    </row>
    <row r="36" spans="3:5" x14ac:dyDescent="0.25">
      <c r="C36" s="2">
        <v>15</v>
      </c>
      <c r="E36">
        <f>E20</f>
        <v>29</v>
      </c>
    </row>
    <row r="37" spans="3:5" x14ac:dyDescent="0.25">
      <c r="C37" s="2">
        <v>17</v>
      </c>
      <c r="E37">
        <f>N16</f>
        <v>32</v>
      </c>
    </row>
    <row r="38" spans="3:5" x14ac:dyDescent="0.25">
      <c r="C38" s="2">
        <v>20</v>
      </c>
      <c r="E38">
        <f>E21</f>
        <v>39.800000000000004</v>
      </c>
    </row>
    <row r="39" spans="3:5" x14ac:dyDescent="0.25">
      <c r="C39" s="2">
        <v>25</v>
      </c>
      <c r="E39">
        <f>E22</f>
        <v>35.099999999999994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2018-06-08T16:21:36Z</dcterms:modified>
</cp:coreProperties>
</file>