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eld Data\Fiducial Data\LCLS2\Undulators\HXU-033\"/>
    </mc:Choice>
  </mc:AlternateContent>
  <bookViews>
    <workbookView xWindow="600" yWindow="375" windowWidth="21795" windowHeight="9495"/>
  </bookViews>
  <sheets>
    <sheet name="Sheet1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K9" i="2" l="1"/>
  <c r="L9" i="2"/>
  <c r="K10" i="2"/>
  <c r="L10" i="2"/>
  <c r="K11" i="2"/>
  <c r="L11" i="2"/>
  <c r="L8" i="2"/>
  <c r="K8" i="2"/>
  <c r="F49" i="2" l="1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G48" i="2"/>
  <c r="H48" i="2"/>
  <c r="F48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G36" i="2"/>
  <c r="H36" i="2"/>
  <c r="F36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G16" i="2"/>
  <c r="H16" i="2"/>
  <c r="G17" i="2"/>
  <c r="H17" i="2"/>
  <c r="F17" i="2"/>
  <c r="F16" i="2"/>
</calcChain>
</file>

<file path=xl/sharedStrings.xml><?xml version="1.0" encoding="utf-8"?>
<sst xmlns="http://schemas.openxmlformats.org/spreadsheetml/2006/main" count="140" uniqueCount="72">
  <si>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</si>
  <si>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</si>
  <si>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</si>
  <si>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</si>
  <si>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</si>
  <si>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</si>
  <si>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</si>
  <si>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</si>
  <si>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</si>
  <si>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</si>
  <si>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</si>
  <si>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</si>
  <si>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</si>
  <si>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</si>
  <si>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</si>
  <si>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</si>
  <si>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</si>
  <si>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</si>
  <si>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</si>
  <si>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</si>
  <si>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</si>
  <si>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</si>
  <si>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</si>
  <si>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</si>
  <si>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</si>
  <si>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</si>
  <si>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</si>
  <si>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</si>
  <si>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</si>
  <si>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</si>
  <si>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</si>
  <si>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</si>
  <si>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</si>
  <si>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</si>
  <si>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</si>
  <si>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</si>
  <si>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</si>
  <si>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</si>
  <si>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</si>
  <si>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</si>
  <si>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</si>
  <si>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</si>
  <si>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</si>
  <si>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</si>
  <si>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</si>
  <si>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</si>
  <si>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</si>
  <si>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</si>
  <si>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</si>
  <si>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</si>
  <si>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</si>
  <si>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</si>
  <si>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</si>
  <si>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</si>
  <si>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</si>
  <si>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</si>
  <si>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</si>
  <si>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</si>
  <si>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</si>
  <si>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</si>
  <si>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</si>
  <si>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</si>
  <si>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</si>
  <si>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</si>
  <si>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TB22</t>
  </si>
  <si>
    <t>TB19</t>
  </si>
  <si>
    <t>TB18</t>
  </si>
  <si>
    <t>TB21</t>
  </si>
  <si>
    <t>TB20</t>
  </si>
  <si>
    <t>TB17</t>
  </si>
  <si>
    <t>TB23</t>
  </si>
  <si>
    <t>HXU sn033 Fiducialization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</si>
</sst>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tabSelected="1" workbookViewId="0">
      <selection activeCell="A2" sqref="A2"/>
    </sheetView>
  </sheetViews>
  <sheetFormatPr defaultRowHeight="15" x14ac:dyDescent="0.25"/>
  <cols>
    <col min="1" max="1" width="10.28515625" customWidth="1"/>
    <col min="3" max="4" width="9.5703125" bestFit="1" customWidth="1"/>
    <col min="5" max="5" width="10.28515625" bestFit="1" customWidth="1"/>
    <col min="7" max="7" width="9.5703125" bestFit="1" customWidth="1"/>
    <col min="8" max="9" width="10.28515625" bestFit="1" customWidth="1"/>
    <col min="11" max="13" width="10.28515625" bestFit="1" customWidth="1"/>
  </cols>
  <sheetData>
    <row r="1" spans="1:21" ht="18.75" x14ac:dyDescent="0.3">
      <c r="A1" s="4" t="s">
        <v>71</v>
      </c>
    </row>
    <row r="2" spans="1:21" x14ac:dyDescent="0.25">
      <c r="A2" s="3">
        <v>44028</v>
      </c>
    </row>
    <row r="3" spans="1:21" x14ac:dyDescent="0.25">
      <c r="A3" s="3"/>
    </row>
    <row r="5" spans="1:21" x14ac:dyDescent="0.25">
      <c r="A5" t="s">
        <v>54</v>
      </c>
    </row>
    <row r="6" spans="1:21" x14ac:dyDescent="0.25">
      <c r="D6" t="s">
        <v>0</v>
      </c>
      <c r="H6" t="s">
        <v>1</v>
      </c>
    </row>
    <row r="7" spans="1:21" x14ac:dyDescent="0.25">
      <c r="A7" t="s">
        <v>52</v>
      </c>
      <c r="B7" t="s">
        <v>53</v>
      </c>
      <c r="C7" t="s">
        <v>2</v>
      </c>
      <c r="D7" t="s">
        <v>3</v>
      </c>
      <c r="E7" t="s">
        <v>4</v>
      </c>
      <c r="H7" t="s">
        <v>3</v>
      </c>
      <c r="I7" t="s">
        <v>4</v>
      </c>
      <c r="K7" t="s">
        <v>5</v>
      </c>
      <c r="L7" t="s">
        <v>6</v>
      </c>
    </row>
    <row r="8" spans="1:21" x14ac:dyDescent="0.25">
      <c r="A8" t="s">
        <v>7</v>
      </c>
      <c r="B8">
        <v>1</v>
      </c>
      <c r="C8" s="1">
        <v>0.51655200000000001</v>
      </c>
      <c r="D8" s="1">
        <v>6.6500000000000001E-4</v>
      </c>
      <c r="E8" s="1">
        <v>-3.3363999999999998E-2</v>
      </c>
      <c r="F8" s="1"/>
      <c r="G8" s="1">
        <v>-2.7757540000000001</v>
      </c>
      <c r="H8" s="1">
        <v>6.5300000000000004E-4</v>
      </c>
      <c r="I8" s="1">
        <v>-3.3367000000000001E-2</v>
      </c>
      <c r="K8" s="2">
        <f>(D8-H8)*1000</f>
        <v>1.1999999999999966E-2</v>
      </c>
      <c r="L8" s="2">
        <f>(E8-I8)*1000</f>
        <v>3.0000000000030003E-3</v>
      </c>
      <c r="U8" s="3"/>
    </row>
    <row r="9" spans="1:21" x14ac:dyDescent="0.25">
      <c r="A9" t="s">
        <v>8</v>
      </c>
      <c r="B9">
        <v>2</v>
      </c>
      <c r="C9" s="1">
        <v>1.3638479999999999</v>
      </c>
      <c r="D9" s="1">
        <v>4.5199999999999998E-4</v>
      </c>
      <c r="E9" s="1">
        <v>-2.7316E-2</v>
      </c>
      <c r="F9" s="1"/>
      <c r="G9" s="1">
        <v>-1.9284539999999999</v>
      </c>
      <c r="H9" s="1">
        <v>4.5199999999999998E-4</v>
      </c>
      <c r="I9" s="1">
        <v>-2.7316E-2</v>
      </c>
      <c r="K9" s="2">
        <f t="shared" ref="K9:K11" si="0">(D9-H9)*1000</f>
        <v>0</v>
      </c>
      <c r="L9" s="2">
        <f t="shared" ref="L9:L11" si="1">(E9-I9)*1000</f>
        <v>0</v>
      </c>
      <c r="U9" s="3"/>
    </row>
    <row r="10" spans="1:21" x14ac:dyDescent="0.25">
      <c r="A10" t="s">
        <v>9</v>
      </c>
      <c r="B10">
        <v>3</v>
      </c>
      <c r="C10" s="1">
        <v>5.0483479999999998</v>
      </c>
      <c r="D10" s="1">
        <v>8.5000000000000006E-5</v>
      </c>
      <c r="E10" s="1">
        <v>-2.7236E-2</v>
      </c>
      <c r="F10" s="1"/>
      <c r="G10" s="1">
        <v>1.756089</v>
      </c>
      <c r="H10" s="1">
        <v>6.8999999999999997E-5</v>
      </c>
      <c r="I10" s="1">
        <v>-2.7313E-2</v>
      </c>
      <c r="K10" s="2">
        <f t="shared" si="0"/>
        <v>1.6000000000000011E-2</v>
      </c>
      <c r="L10" s="2">
        <f t="shared" si="1"/>
        <v>7.7000000000000679E-2</v>
      </c>
      <c r="U10" s="3"/>
    </row>
    <row r="11" spans="1:21" x14ac:dyDescent="0.25">
      <c r="A11" t="s">
        <v>10</v>
      </c>
      <c r="B11">
        <v>4</v>
      </c>
      <c r="C11" s="1">
        <v>5.8362619999999996</v>
      </c>
      <c r="D11" s="1">
        <v>-1.18E-4</v>
      </c>
      <c r="E11" s="1">
        <v>-3.2898999999999998E-2</v>
      </c>
      <c r="F11" s="1"/>
      <c r="G11" s="1">
        <v>2.5440710000000002</v>
      </c>
      <c r="H11" s="1">
        <v>-1.1400000000000001E-4</v>
      </c>
      <c r="I11" s="1">
        <v>-3.3001999999999997E-2</v>
      </c>
      <c r="K11" s="2">
        <f t="shared" si="0"/>
        <v>-3.9999999999999888E-3</v>
      </c>
      <c r="L11" s="2">
        <f t="shared" si="1"/>
        <v>0.10299999999999893</v>
      </c>
      <c r="U11" s="3"/>
    </row>
    <row r="14" spans="1:21" x14ac:dyDescent="0.25">
      <c r="A14" t="s">
        <v>46</v>
      </c>
    </row>
    <row r="15" spans="1:21" x14ac:dyDescent="0.25">
      <c r="B15" t="s">
        <v>2</v>
      </c>
      <c r="C15" t="s">
        <v>3</v>
      </c>
      <c r="D15" t="s">
        <v>4</v>
      </c>
      <c r="F15" t="s">
        <v>47</v>
      </c>
      <c r="G15" t="s">
        <v>48</v>
      </c>
      <c r="H15" t="s">
        <v>49</v>
      </c>
      <c r="S15" s="3"/>
    </row>
    <row r="16" spans="1:21" x14ac:dyDescent="0.25">
      <c r="A16" t="s">
        <v>59</v>
      </c>
      <c r="B16" s="1">
        <v>-1.7523200000000001</v>
      </c>
      <c r="C16" s="1">
        <v>9.8543000000000006E-2</v>
      </c>
      <c r="D16" s="1">
        <v>0.136075</v>
      </c>
      <c r="E16" t="s">
        <v>59</v>
      </c>
      <c r="F16" s="2">
        <f>B16/0.0254</f>
        <v>-68.988976377952767</v>
      </c>
      <c r="G16" s="2">
        <f t="shared" ref="G16:H17" si="2">C16/0.0254</f>
        <v>3.8796456692913388</v>
      </c>
      <c r="H16" s="2">
        <f t="shared" si="2"/>
        <v>5.3572834645669296</v>
      </c>
      <c r="S16" s="3"/>
      <c r="T16" s="3"/>
    </row>
    <row r="17" spans="1:20" x14ac:dyDescent="0.25">
      <c r="A17" t="s">
        <v>58</v>
      </c>
      <c r="B17" s="1">
        <v>-0.64191900000000002</v>
      </c>
      <c r="C17" s="1">
        <v>9.8405000000000006E-2</v>
      </c>
      <c r="D17" s="1">
        <v>0.13607</v>
      </c>
      <c r="E17" t="s">
        <v>58</v>
      </c>
      <c r="F17" s="2">
        <f>B17/0.0254</f>
        <v>-25.272401574803151</v>
      </c>
      <c r="G17" s="2">
        <f t="shared" si="2"/>
        <v>3.8742125984251974</v>
      </c>
      <c r="H17" s="2">
        <f t="shared" si="2"/>
        <v>5.3570866141732285</v>
      </c>
      <c r="S17" s="3"/>
      <c r="T17" s="3"/>
    </row>
    <row r="18" spans="1:20" x14ac:dyDescent="0.25">
      <c r="A18" t="s">
        <v>57</v>
      </c>
      <c r="B18" s="1">
        <v>0.47005200000000003</v>
      </c>
      <c r="C18" s="1">
        <v>9.8629999999999995E-2</v>
      </c>
      <c r="D18" s="1">
        <v>0.136044</v>
      </c>
      <c r="E18" t="s">
        <v>57</v>
      </c>
      <c r="F18" s="2">
        <f t="shared" ref="F18:F31" si="3">B18/0.0254</f>
        <v>18.505984251968506</v>
      </c>
      <c r="G18" s="2">
        <f t="shared" ref="G18:G31" si="4">C18/0.0254</f>
        <v>3.8830708661417321</v>
      </c>
      <c r="H18" s="2">
        <f t="shared" ref="H18:H31" si="5">D18/0.0254</f>
        <v>5.3560629921259846</v>
      </c>
      <c r="S18" s="3"/>
      <c r="T18" s="3"/>
    </row>
    <row r="19" spans="1:20" x14ac:dyDescent="0.25">
      <c r="A19" t="s">
        <v>56</v>
      </c>
      <c r="B19" s="1">
        <v>1.579653</v>
      </c>
      <c r="C19" s="1">
        <v>9.8461000000000007E-2</v>
      </c>
      <c r="D19" s="1">
        <v>0.13594600000000001</v>
      </c>
      <c r="E19" t="s">
        <v>56</v>
      </c>
      <c r="F19" s="2">
        <f t="shared" si="3"/>
        <v>62.191062992125985</v>
      </c>
      <c r="G19" s="2">
        <f t="shared" si="4"/>
        <v>3.8764173228346461</v>
      </c>
      <c r="H19" s="2">
        <f t="shared" si="5"/>
        <v>5.3522047244094493</v>
      </c>
      <c r="T19" s="3"/>
    </row>
    <row r="20" spans="1:20" x14ac:dyDescent="0.25">
      <c r="A20" t="s">
        <v>60</v>
      </c>
      <c r="B20" s="1">
        <v>-1.752613</v>
      </c>
      <c r="C20" s="1">
        <v>-9.8443000000000003E-2</v>
      </c>
      <c r="D20" s="1">
        <v>0.136045</v>
      </c>
      <c r="E20" t="s">
        <v>60</v>
      </c>
      <c r="F20" s="2">
        <f t="shared" si="3"/>
        <v>-69.000511811023628</v>
      </c>
      <c r="G20" s="2">
        <f t="shared" si="4"/>
        <v>-3.8757086614173231</v>
      </c>
      <c r="H20" s="2">
        <f t="shared" si="5"/>
        <v>5.3561023622047248</v>
      </c>
    </row>
    <row r="21" spans="1:20" x14ac:dyDescent="0.25">
      <c r="A21" t="s">
        <v>61</v>
      </c>
      <c r="B21" s="1">
        <v>-0.64271900000000004</v>
      </c>
      <c r="C21" s="1">
        <v>-9.8627999999999993E-2</v>
      </c>
      <c r="D21" s="1">
        <v>0.13605300000000001</v>
      </c>
      <c r="E21" t="s">
        <v>61</v>
      </c>
      <c r="F21" s="2">
        <f t="shared" si="3"/>
        <v>-25.303897637795277</v>
      </c>
      <c r="G21" s="2">
        <f t="shared" si="4"/>
        <v>-3.8829921259842517</v>
      </c>
      <c r="H21" s="2">
        <f t="shared" si="5"/>
        <v>5.3564173228346466</v>
      </c>
    </row>
    <row r="22" spans="1:20" x14ac:dyDescent="0.25">
      <c r="A22" t="s">
        <v>62</v>
      </c>
      <c r="B22" s="1">
        <v>0.46948499999999999</v>
      </c>
      <c r="C22" s="1">
        <v>-9.8586999999999994E-2</v>
      </c>
      <c r="D22" s="1">
        <v>0.136048</v>
      </c>
      <c r="E22" t="s">
        <v>62</v>
      </c>
      <c r="F22" s="2">
        <f t="shared" si="3"/>
        <v>18.483661417322836</v>
      </c>
      <c r="G22" s="2">
        <f t="shared" si="4"/>
        <v>-3.8813779527559054</v>
      </c>
      <c r="H22" s="2">
        <f t="shared" si="5"/>
        <v>5.3562204724409455</v>
      </c>
    </row>
    <row r="23" spans="1:20" x14ac:dyDescent="0.25">
      <c r="A23" t="s">
        <v>63</v>
      </c>
      <c r="B23" s="1">
        <v>1.579272</v>
      </c>
      <c r="C23" s="1">
        <v>-9.8515000000000005E-2</v>
      </c>
      <c r="D23" s="1">
        <v>0.135988</v>
      </c>
      <c r="E23" t="s">
        <v>63</v>
      </c>
      <c r="F23" s="2">
        <f t="shared" si="3"/>
        <v>62.176062992125985</v>
      </c>
      <c r="G23" s="2">
        <f t="shared" si="4"/>
        <v>-3.8785433070866144</v>
      </c>
      <c r="H23" s="2">
        <f t="shared" si="5"/>
        <v>5.3538582677165358</v>
      </c>
    </row>
    <row r="24" spans="1:20" x14ac:dyDescent="0.25">
      <c r="A24" t="s">
        <v>69</v>
      </c>
      <c r="B24" s="1">
        <v>-1.6674659999999999</v>
      </c>
      <c r="C24" s="1">
        <v>0.47483900000000001</v>
      </c>
      <c r="D24" s="1">
        <v>-0.23105000000000001</v>
      </c>
      <c r="E24" t="s">
        <v>69</v>
      </c>
      <c r="F24" s="2">
        <f t="shared" si="3"/>
        <v>-65.648267716535429</v>
      </c>
      <c r="G24" s="2">
        <f t="shared" si="4"/>
        <v>18.694448818897641</v>
      </c>
      <c r="H24" s="2">
        <f t="shared" si="5"/>
        <v>-9.096456692913387</v>
      </c>
    </row>
    <row r="25" spans="1:20" x14ac:dyDescent="0.25">
      <c r="A25" t="s">
        <v>66</v>
      </c>
      <c r="B25" s="1">
        <v>9.9999999999999995E-7</v>
      </c>
      <c r="C25" s="1">
        <v>0.47423399999999999</v>
      </c>
      <c r="D25" s="1">
        <v>-0.22981399999999999</v>
      </c>
      <c r="E25" t="s">
        <v>66</v>
      </c>
      <c r="F25" s="2">
        <f t="shared" si="3"/>
        <v>3.9370078740157478E-5</v>
      </c>
      <c r="G25" s="2">
        <f t="shared" si="4"/>
        <v>18.670629921259842</v>
      </c>
      <c r="H25" s="2">
        <f t="shared" si="5"/>
        <v>-9.047795275590552</v>
      </c>
    </row>
    <row r="26" spans="1:20" x14ac:dyDescent="0.25">
      <c r="A26" t="s">
        <v>65</v>
      </c>
      <c r="B26" s="1">
        <v>1.4934799999999999</v>
      </c>
      <c r="C26" s="1">
        <v>0.472825</v>
      </c>
      <c r="D26" s="1">
        <v>-0.230182</v>
      </c>
      <c r="E26" t="s">
        <v>65</v>
      </c>
      <c r="F26" s="2">
        <f t="shared" si="3"/>
        <v>58.798425196850395</v>
      </c>
      <c r="G26" s="2">
        <f t="shared" si="4"/>
        <v>18.615157480314963</v>
      </c>
      <c r="H26" s="2">
        <f t="shared" si="5"/>
        <v>-9.0622834645669297</v>
      </c>
    </row>
    <row r="27" spans="1:20" x14ac:dyDescent="0.25">
      <c r="A27" t="s">
        <v>68</v>
      </c>
      <c r="B27" s="1">
        <v>-1.72784</v>
      </c>
      <c r="C27" s="1">
        <v>0.20832000000000001</v>
      </c>
      <c r="D27" s="1">
        <v>-0.47181699999999999</v>
      </c>
      <c r="E27" t="s">
        <v>68</v>
      </c>
      <c r="F27" s="2">
        <f t="shared" si="3"/>
        <v>-68.025196850393712</v>
      </c>
      <c r="G27" s="2">
        <f t="shared" si="4"/>
        <v>8.2015748031496063</v>
      </c>
      <c r="H27" s="2">
        <f t="shared" si="5"/>
        <v>-18.575472440944882</v>
      </c>
    </row>
    <row r="28" spans="1:20" x14ac:dyDescent="0.25">
      <c r="A28" t="s">
        <v>67</v>
      </c>
      <c r="B28" s="1">
        <v>-8.9135000000000006E-2</v>
      </c>
      <c r="C28" s="1">
        <v>0.20663400000000001</v>
      </c>
      <c r="D28" s="1">
        <v>-0.47055200000000003</v>
      </c>
      <c r="E28" t="s">
        <v>67</v>
      </c>
      <c r="F28" s="2">
        <f t="shared" si="3"/>
        <v>-3.5092519685039374</v>
      </c>
      <c r="G28" s="2">
        <f t="shared" si="4"/>
        <v>8.1351968503937009</v>
      </c>
      <c r="H28" s="2">
        <f t="shared" si="5"/>
        <v>-18.525669291338584</v>
      </c>
    </row>
    <row r="29" spans="1:20" x14ac:dyDescent="0.25">
      <c r="A29" t="s">
        <v>64</v>
      </c>
      <c r="B29" s="1">
        <v>1.5499449999999999</v>
      </c>
      <c r="C29" s="1">
        <v>0.20641100000000001</v>
      </c>
      <c r="D29" s="1">
        <v>-0.47060800000000003</v>
      </c>
      <c r="E29" t="s">
        <v>64</v>
      </c>
      <c r="F29" s="2">
        <f t="shared" si="3"/>
        <v>61.021456692913382</v>
      </c>
      <c r="G29" s="2">
        <f t="shared" si="4"/>
        <v>8.1264173228346461</v>
      </c>
      <c r="H29" s="2">
        <f t="shared" si="5"/>
        <v>-18.527874015748033</v>
      </c>
    </row>
    <row r="30" spans="1:20" x14ac:dyDescent="0.25">
      <c r="A30" t="s">
        <v>70</v>
      </c>
      <c r="B30" s="1">
        <v>-1.794543</v>
      </c>
      <c r="C30" s="1">
        <v>-0.40519899999999998</v>
      </c>
      <c r="D30" s="1">
        <v>-0.23200799999999999</v>
      </c>
      <c r="E30" t="s">
        <v>70</v>
      </c>
      <c r="F30" s="2">
        <f t="shared" si="3"/>
        <v>-70.651299212598431</v>
      </c>
      <c r="G30" s="2">
        <f t="shared" si="4"/>
        <v>-15.952716535433071</v>
      </c>
      <c r="H30" s="2">
        <f t="shared" si="5"/>
        <v>-9.134173228346457</v>
      </c>
    </row>
    <row r="31" spans="1:20" x14ac:dyDescent="0.25">
      <c r="A31" t="s">
        <v>55</v>
      </c>
      <c r="B31" s="1">
        <v>1.6209279999999999</v>
      </c>
      <c r="C31" s="1">
        <v>-0.40663899999999997</v>
      </c>
      <c r="D31" s="1">
        <v>-0.232015</v>
      </c>
      <c r="E31" t="s">
        <v>55</v>
      </c>
      <c r="F31" s="2">
        <f t="shared" si="3"/>
        <v>63.816062992125985</v>
      </c>
      <c r="G31" s="2">
        <f t="shared" si="4"/>
        <v>-16.009409448818896</v>
      </c>
      <c r="H31" s="2">
        <f t="shared" si="5"/>
        <v>-9.1344488188976385</v>
      </c>
    </row>
    <row r="34" spans="1:8" x14ac:dyDescent="0.25">
      <c r="A34" t="s">
        <v>50</v>
      </c>
    </row>
    <row r="35" spans="1:8" x14ac:dyDescent="0.25">
      <c r="B35" t="s">
        <v>2</v>
      </c>
      <c r="C35" t="s">
        <v>3</v>
      </c>
      <c r="D35" t="s">
        <v>4</v>
      </c>
      <c r="F35" t="s">
        <v>47</v>
      </c>
      <c r="G35" t="s">
        <v>48</v>
      </c>
      <c r="H35" t="s">
        <v>49</v>
      </c>
    </row>
    <row r="36" spans="1:8" x14ac:dyDescent="0.25">
      <c r="A36" t="s">
        <v>33</v>
      </c>
      <c r="B36" s="1">
        <v>-5.5281459999999996</v>
      </c>
      <c r="C36" s="1">
        <v>3.149613</v>
      </c>
      <c r="D36" s="1">
        <v>-1.3688819999999999</v>
      </c>
      <c r="E36" t="s">
        <v>33</v>
      </c>
      <c r="F36" s="2">
        <f>B36/0.0254</f>
        <v>-217.64354330708662</v>
      </c>
      <c r="G36" s="2">
        <f t="shared" ref="G36:H36" si="6">C36/0.0254</f>
        <v>124.00051181102363</v>
      </c>
      <c r="H36" s="2">
        <f t="shared" si="6"/>
        <v>-53.89299212598425</v>
      </c>
    </row>
    <row r="37" spans="1:8" x14ac:dyDescent="0.25">
      <c r="A37" t="s">
        <v>14</v>
      </c>
      <c r="B37" s="1">
        <v>-1.4193100000000001</v>
      </c>
      <c r="C37" s="1">
        <v>3.1138340000000002</v>
      </c>
      <c r="D37" s="1">
        <v>-1.365882</v>
      </c>
      <c r="E37" t="s">
        <v>14</v>
      </c>
      <c r="F37" s="2">
        <f t="shared" ref="F37:F42" si="7">B37/0.0254</f>
        <v>-55.878346456692917</v>
      </c>
      <c r="G37" s="2">
        <f t="shared" ref="G37:G42" si="8">C37/0.0254</f>
        <v>122.59188976377953</v>
      </c>
      <c r="H37" s="2">
        <f t="shared" ref="H37:H42" si="9">D37/0.0254</f>
        <v>-53.774881889763783</v>
      </c>
    </row>
    <row r="38" spans="1:8" x14ac:dyDescent="0.25">
      <c r="A38" t="s">
        <v>13</v>
      </c>
      <c r="B38" s="1">
        <v>3.0800670000000001</v>
      </c>
      <c r="C38" s="1">
        <v>3.082891</v>
      </c>
      <c r="D38" s="1">
        <v>-1.3660399999999999</v>
      </c>
      <c r="E38" t="s">
        <v>13</v>
      </c>
      <c r="F38" s="2">
        <f t="shared" si="7"/>
        <v>121.26248031496064</v>
      </c>
      <c r="G38" s="2">
        <f t="shared" si="8"/>
        <v>121.37366141732284</v>
      </c>
      <c r="H38" s="2">
        <f t="shared" si="9"/>
        <v>-53.78110236220472</v>
      </c>
    </row>
    <row r="39" spans="1:8" x14ac:dyDescent="0.25">
      <c r="A39" t="s">
        <v>32</v>
      </c>
      <c r="B39" s="1">
        <v>-4.3658210000000004</v>
      </c>
      <c r="C39" s="1">
        <v>1.0883959999999999</v>
      </c>
      <c r="D39" s="1">
        <v>-1.3722430000000001</v>
      </c>
      <c r="E39" t="s">
        <v>32</v>
      </c>
      <c r="F39" s="2">
        <f t="shared" si="7"/>
        <v>-171.8827165354331</v>
      </c>
      <c r="G39" s="2">
        <f t="shared" si="8"/>
        <v>42.850236220472439</v>
      </c>
      <c r="H39" s="2">
        <f t="shared" si="9"/>
        <v>-54.025314960629927</v>
      </c>
    </row>
    <row r="40" spans="1:8" x14ac:dyDescent="0.25">
      <c r="A40" t="s">
        <v>31</v>
      </c>
      <c r="B40" s="1">
        <v>1.0861689999999999</v>
      </c>
      <c r="C40" s="1">
        <v>1.0867560000000001</v>
      </c>
      <c r="D40" s="1">
        <v>-1.374636</v>
      </c>
      <c r="E40" t="s">
        <v>31</v>
      </c>
      <c r="F40" s="2">
        <f t="shared" si="7"/>
        <v>42.762559055118111</v>
      </c>
      <c r="G40" s="2">
        <f t="shared" si="8"/>
        <v>42.785669291338586</v>
      </c>
      <c r="H40" s="2">
        <f t="shared" si="9"/>
        <v>-54.119527559055122</v>
      </c>
    </row>
    <row r="41" spans="1:8" x14ac:dyDescent="0.25">
      <c r="A41" t="s">
        <v>11</v>
      </c>
      <c r="B41" s="1">
        <v>-6.4242800000000004</v>
      </c>
      <c r="C41" s="1">
        <v>-2.751684</v>
      </c>
      <c r="D41" s="1">
        <v>1.05725</v>
      </c>
      <c r="E41" t="s">
        <v>11</v>
      </c>
      <c r="F41" s="2">
        <f t="shared" si="7"/>
        <v>-252.92440944881892</v>
      </c>
      <c r="G41" s="2">
        <f t="shared" si="8"/>
        <v>-108.3340157480315</v>
      </c>
      <c r="H41" s="2">
        <f t="shared" si="9"/>
        <v>41.624015748031496</v>
      </c>
    </row>
    <row r="42" spans="1:8" x14ac:dyDescent="0.25">
      <c r="A42" t="s">
        <v>12</v>
      </c>
      <c r="B42" s="1">
        <v>1.194501</v>
      </c>
      <c r="C42" s="1">
        <v>-2.7545289999999998</v>
      </c>
      <c r="D42" s="1">
        <v>1.063653</v>
      </c>
      <c r="E42" t="s">
        <v>12</v>
      </c>
      <c r="F42" s="2">
        <f t="shared" si="7"/>
        <v>47.027598425196857</v>
      </c>
      <c r="G42" s="2">
        <f t="shared" si="8"/>
        <v>-108.44602362204724</v>
      </c>
      <c r="H42" s="2">
        <f t="shared" si="9"/>
        <v>41.876102362204726</v>
      </c>
    </row>
    <row r="46" spans="1:8" x14ac:dyDescent="0.25">
      <c r="A46" t="s">
        <v>51</v>
      </c>
    </row>
    <row r="47" spans="1:8" x14ac:dyDescent="0.25">
      <c r="B47" t="s">
        <v>2</v>
      </c>
      <c r="C47" t="s">
        <v>3</v>
      </c>
      <c r="D47" t="s">
        <v>4</v>
      </c>
      <c r="F47" t="s">
        <v>47</v>
      </c>
      <c r="G47" t="s">
        <v>48</v>
      </c>
      <c r="H47" t="s">
        <v>49</v>
      </c>
    </row>
    <row r="48" spans="1:8" x14ac:dyDescent="0.25">
      <c r="A48" t="s">
        <v>36</v>
      </c>
      <c r="B48" s="1">
        <v>-2.7760259999999999</v>
      </c>
      <c r="C48" s="1">
        <v>0.10494299999999999</v>
      </c>
      <c r="D48" s="1">
        <v>-5.5537999999999997E-2</v>
      </c>
      <c r="E48" t="s">
        <v>36</v>
      </c>
      <c r="F48" s="2">
        <f>B48/0.0254</f>
        <v>-109.29236220472441</v>
      </c>
      <c r="G48" s="2">
        <f t="shared" ref="G48:H48" si="10">C48/0.0254</f>
        <v>4.1316141732283462</v>
      </c>
      <c r="H48" s="2">
        <f t="shared" si="10"/>
        <v>-2.186535433070866</v>
      </c>
    </row>
    <row r="49" spans="1:8" x14ac:dyDescent="0.25">
      <c r="A49" t="s">
        <v>25</v>
      </c>
      <c r="B49" s="1">
        <v>-2.7761469999999999</v>
      </c>
      <c r="C49" s="1">
        <v>0.104924</v>
      </c>
      <c r="D49" s="1">
        <v>3.7706000000000003E-2</v>
      </c>
      <c r="E49" t="s">
        <v>25</v>
      </c>
      <c r="F49" s="2">
        <f t="shared" ref="F49:F75" si="11">B49/0.0254</f>
        <v>-109.29712598425196</v>
      </c>
      <c r="G49" s="2">
        <f t="shared" ref="G49:G75" si="12">C49/0.0254</f>
        <v>4.1308661417322838</v>
      </c>
      <c r="H49" s="2">
        <f t="shared" ref="H49:H75" si="13">D49/0.0254</f>
        <v>1.4844881889763781</v>
      </c>
    </row>
    <row r="50" spans="1:8" x14ac:dyDescent="0.25">
      <c r="A50" t="s">
        <v>26</v>
      </c>
      <c r="B50" s="1">
        <v>-2.7756189999999998</v>
      </c>
      <c r="C50" s="1">
        <v>-0.104238</v>
      </c>
      <c r="D50" s="1">
        <v>3.8724000000000001E-2</v>
      </c>
      <c r="E50" t="s">
        <v>26</v>
      </c>
      <c r="F50" s="2">
        <f t="shared" si="11"/>
        <v>-109.27633858267717</v>
      </c>
      <c r="G50" s="2">
        <f t="shared" si="12"/>
        <v>-4.1038582677165358</v>
      </c>
      <c r="H50" s="2">
        <f t="shared" si="13"/>
        <v>1.5245669291338584</v>
      </c>
    </row>
    <row r="51" spans="1:8" x14ac:dyDescent="0.25">
      <c r="A51" t="s">
        <v>43</v>
      </c>
      <c r="B51" s="1">
        <v>-2.7754089999999998</v>
      </c>
      <c r="C51" s="1">
        <v>-0.104265</v>
      </c>
      <c r="D51" s="1">
        <v>-5.2464999999999998E-2</v>
      </c>
      <c r="E51" t="s">
        <v>43</v>
      </c>
      <c r="F51" s="2">
        <f t="shared" si="11"/>
        <v>-109.26807086614173</v>
      </c>
      <c r="G51" s="2">
        <f t="shared" si="12"/>
        <v>-4.10492125984252</v>
      </c>
      <c r="H51" s="2">
        <f t="shared" si="13"/>
        <v>-2.0655511811023621</v>
      </c>
    </row>
    <row r="52" spans="1:8" x14ac:dyDescent="0.25">
      <c r="A52" t="s">
        <v>27</v>
      </c>
      <c r="B52" s="1">
        <v>-2.7759930000000002</v>
      </c>
      <c r="C52" s="1">
        <v>-6.5804000000000001E-2</v>
      </c>
      <c r="D52" s="1">
        <v>8.4601999999999997E-2</v>
      </c>
      <c r="E52" t="s">
        <v>27</v>
      </c>
      <c r="F52" s="2">
        <f t="shared" si="11"/>
        <v>-109.291062992126</v>
      </c>
      <c r="G52" s="2">
        <f t="shared" si="12"/>
        <v>-2.5907086614173229</v>
      </c>
      <c r="H52" s="2">
        <f t="shared" si="13"/>
        <v>3.3307874015748031</v>
      </c>
    </row>
    <row r="53" spans="1:8" x14ac:dyDescent="0.25">
      <c r="A53" t="s">
        <v>28</v>
      </c>
      <c r="B53" s="1">
        <v>-2.7732860000000001</v>
      </c>
      <c r="C53" s="1">
        <v>6.4310999999999993E-2</v>
      </c>
      <c r="D53" s="1">
        <v>8.2515000000000005E-2</v>
      </c>
      <c r="E53" t="s">
        <v>28</v>
      </c>
      <c r="F53" s="2">
        <f t="shared" si="11"/>
        <v>-109.18448818897639</v>
      </c>
      <c r="G53" s="2">
        <f t="shared" si="12"/>
        <v>2.5319291338582675</v>
      </c>
      <c r="H53" s="2">
        <f t="shared" si="13"/>
        <v>3.248622047244095</v>
      </c>
    </row>
    <row r="54" spans="1:8" x14ac:dyDescent="0.25">
      <c r="A54" t="s">
        <v>44</v>
      </c>
      <c r="B54" s="1">
        <v>-1.928526</v>
      </c>
      <c r="C54" s="1">
        <v>-0.104486</v>
      </c>
      <c r="D54" s="1">
        <v>-4.8164999999999999E-2</v>
      </c>
      <c r="E54" t="s">
        <v>44</v>
      </c>
      <c r="F54" s="2">
        <f t="shared" si="11"/>
        <v>-75.926220472440946</v>
      </c>
      <c r="G54" s="2">
        <f t="shared" si="12"/>
        <v>-4.1136220472440943</v>
      </c>
      <c r="H54" s="2">
        <f t="shared" si="13"/>
        <v>-1.896259842519685</v>
      </c>
    </row>
    <row r="55" spans="1:8" x14ac:dyDescent="0.25">
      <c r="A55" t="s">
        <v>45</v>
      </c>
      <c r="B55" s="1">
        <v>-1.9283680000000001</v>
      </c>
      <c r="C55" s="1">
        <v>-0.104534</v>
      </c>
      <c r="D55" s="1">
        <v>4.3652999999999997E-2</v>
      </c>
      <c r="E55" t="s">
        <v>45</v>
      </c>
      <c r="F55" s="2">
        <f t="shared" si="11"/>
        <v>-75.92</v>
      </c>
      <c r="G55" s="2">
        <f t="shared" si="12"/>
        <v>-4.1155118110236222</v>
      </c>
      <c r="H55" s="2">
        <f t="shared" si="13"/>
        <v>1.7186220472440945</v>
      </c>
    </row>
    <row r="56" spans="1:8" x14ac:dyDescent="0.25">
      <c r="A56" t="s">
        <v>40</v>
      </c>
      <c r="B56" s="1">
        <v>-1.928612</v>
      </c>
      <c r="C56" s="1">
        <v>0.10470699999999999</v>
      </c>
      <c r="D56" s="1">
        <v>4.3975E-2</v>
      </c>
      <c r="E56" t="s">
        <v>40</v>
      </c>
      <c r="F56" s="2">
        <f t="shared" si="11"/>
        <v>-75.929606299212608</v>
      </c>
      <c r="G56" s="2">
        <f t="shared" si="12"/>
        <v>4.1223228346456695</v>
      </c>
      <c r="H56" s="2">
        <f t="shared" si="13"/>
        <v>1.7312992125984252</v>
      </c>
    </row>
    <row r="57" spans="1:8" x14ac:dyDescent="0.25">
      <c r="A57" t="s">
        <v>41</v>
      </c>
      <c r="B57" s="1">
        <v>-1.928598</v>
      </c>
      <c r="C57" s="1">
        <v>0.104975</v>
      </c>
      <c r="D57" s="1">
        <v>-4.7365999999999998E-2</v>
      </c>
      <c r="E57" t="s">
        <v>41</v>
      </c>
      <c r="F57" s="2">
        <f t="shared" si="11"/>
        <v>-75.929055118110242</v>
      </c>
      <c r="G57" s="2">
        <f t="shared" si="12"/>
        <v>4.1328740157480315</v>
      </c>
      <c r="H57" s="2">
        <f t="shared" si="13"/>
        <v>-1.8648031496062991</v>
      </c>
    </row>
    <row r="58" spans="1:8" x14ac:dyDescent="0.25">
      <c r="A58" t="s">
        <v>24</v>
      </c>
      <c r="B58" s="1">
        <v>-1.9285289999999999</v>
      </c>
      <c r="C58" s="1">
        <v>6.6025E-2</v>
      </c>
      <c r="D58" s="1">
        <v>9.0732999999999994E-2</v>
      </c>
      <c r="E58" t="s">
        <v>24</v>
      </c>
      <c r="F58" s="2">
        <f t="shared" si="11"/>
        <v>-75.926338582677161</v>
      </c>
      <c r="G58" s="2">
        <f t="shared" si="12"/>
        <v>2.5994094488188977</v>
      </c>
      <c r="H58" s="2">
        <f t="shared" si="13"/>
        <v>3.5721653543307084</v>
      </c>
    </row>
    <row r="59" spans="1:8" x14ac:dyDescent="0.25">
      <c r="A59" t="s">
        <v>42</v>
      </c>
      <c r="B59" s="1">
        <v>-1.928507</v>
      </c>
      <c r="C59" s="1">
        <v>-6.6101999999999994E-2</v>
      </c>
      <c r="D59" s="1">
        <v>9.0622999999999995E-2</v>
      </c>
      <c r="E59" t="s">
        <v>42</v>
      </c>
      <c r="F59" s="2">
        <f t="shared" si="11"/>
        <v>-75.925472440944887</v>
      </c>
      <c r="G59" s="2">
        <f t="shared" si="12"/>
        <v>-2.6024409448818897</v>
      </c>
      <c r="H59" s="2">
        <f t="shared" si="13"/>
        <v>3.5678346456692913</v>
      </c>
    </row>
    <row r="60" spans="1:8" x14ac:dyDescent="0.25">
      <c r="A60" t="s">
        <v>20</v>
      </c>
      <c r="B60" s="1">
        <v>1.75596</v>
      </c>
      <c r="C60" s="1">
        <v>-0.10481</v>
      </c>
      <c r="D60" s="1">
        <v>-4.9255E-2</v>
      </c>
      <c r="E60" t="s">
        <v>20</v>
      </c>
      <c r="F60" s="2">
        <f t="shared" si="11"/>
        <v>69.132283464566925</v>
      </c>
      <c r="G60" s="2">
        <f t="shared" si="12"/>
        <v>-4.1263779527559059</v>
      </c>
      <c r="H60" s="2">
        <f t="shared" si="13"/>
        <v>-1.9391732283464567</v>
      </c>
    </row>
    <row r="61" spans="1:8" x14ac:dyDescent="0.25">
      <c r="A61" t="s">
        <v>21</v>
      </c>
      <c r="B61" s="1">
        <v>1.7560439999999999</v>
      </c>
      <c r="C61" s="1">
        <v>-0.10471900000000001</v>
      </c>
      <c r="D61" s="1">
        <v>4.4230999999999999E-2</v>
      </c>
      <c r="E61" t="s">
        <v>21</v>
      </c>
      <c r="F61" s="2">
        <f t="shared" si="11"/>
        <v>69.135590551181096</v>
      </c>
      <c r="G61" s="2">
        <f t="shared" si="12"/>
        <v>-4.1227952755905513</v>
      </c>
      <c r="H61" s="2">
        <f t="shared" si="13"/>
        <v>1.7413779527559055</v>
      </c>
    </row>
    <row r="62" spans="1:8" x14ac:dyDescent="0.25">
      <c r="A62" t="s">
        <v>37</v>
      </c>
      <c r="B62" s="1">
        <v>1.755898</v>
      </c>
      <c r="C62" s="1">
        <v>0.10438600000000001</v>
      </c>
      <c r="D62" s="1">
        <v>4.4013999999999998E-2</v>
      </c>
      <c r="E62" t="s">
        <v>37</v>
      </c>
      <c r="F62" s="2">
        <f t="shared" si="11"/>
        <v>69.129842519685042</v>
      </c>
      <c r="G62" s="2">
        <f t="shared" si="12"/>
        <v>4.1096850393700795</v>
      </c>
      <c r="H62" s="2">
        <f t="shared" si="13"/>
        <v>1.7328346456692914</v>
      </c>
    </row>
    <row r="63" spans="1:8" x14ac:dyDescent="0.25">
      <c r="A63" t="s">
        <v>38</v>
      </c>
      <c r="B63" s="1">
        <v>1.7558469999999999</v>
      </c>
      <c r="C63" s="1">
        <v>0.104522</v>
      </c>
      <c r="D63" s="1">
        <v>-4.9667000000000003E-2</v>
      </c>
      <c r="E63" t="s">
        <v>38</v>
      </c>
      <c r="F63" s="2">
        <f t="shared" si="11"/>
        <v>69.127834645669296</v>
      </c>
      <c r="G63" s="2">
        <f t="shared" si="12"/>
        <v>4.1150393700787404</v>
      </c>
      <c r="H63" s="2">
        <f t="shared" si="13"/>
        <v>-1.9553937007874018</v>
      </c>
    </row>
    <row r="64" spans="1:8" x14ac:dyDescent="0.25">
      <c r="A64" t="s">
        <v>22</v>
      </c>
      <c r="B64" s="1">
        <v>1.7559940000000001</v>
      </c>
      <c r="C64" s="1">
        <v>6.5877000000000005E-2</v>
      </c>
      <c r="D64" s="1">
        <v>9.0731000000000006E-2</v>
      </c>
      <c r="E64" t="s">
        <v>22</v>
      </c>
      <c r="F64" s="2">
        <f t="shared" si="11"/>
        <v>69.133622047244103</v>
      </c>
      <c r="G64" s="2">
        <f t="shared" si="12"/>
        <v>2.5935826771653545</v>
      </c>
      <c r="H64" s="2">
        <f t="shared" si="13"/>
        <v>3.5720866141732288</v>
      </c>
    </row>
    <row r="65" spans="1:8" x14ac:dyDescent="0.25">
      <c r="A65" t="s">
        <v>23</v>
      </c>
      <c r="B65" s="1">
        <v>1.7560119999999999</v>
      </c>
      <c r="C65" s="1">
        <v>-6.6180000000000003E-2</v>
      </c>
      <c r="D65" s="1">
        <v>9.0725E-2</v>
      </c>
      <c r="E65" t="s">
        <v>23</v>
      </c>
      <c r="F65" s="2">
        <f t="shared" si="11"/>
        <v>69.134330708661423</v>
      </c>
      <c r="G65" s="2">
        <f t="shared" si="12"/>
        <v>-2.6055118110236224</v>
      </c>
      <c r="H65" s="2">
        <f t="shared" si="13"/>
        <v>3.5718503937007875</v>
      </c>
    </row>
    <row r="66" spans="1:8" x14ac:dyDescent="0.25">
      <c r="A66" t="s">
        <v>15</v>
      </c>
      <c r="B66" s="1">
        <v>2.5435669999999999</v>
      </c>
      <c r="C66" s="1">
        <v>0.104312</v>
      </c>
      <c r="D66" s="1">
        <v>-5.5143999999999999E-2</v>
      </c>
      <c r="E66" t="s">
        <v>15</v>
      </c>
      <c r="F66" s="2">
        <f t="shared" si="11"/>
        <v>100.14043307086614</v>
      </c>
      <c r="G66" s="2">
        <f t="shared" si="12"/>
        <v>4.1067716535433076</v>
      </c>
      <c r="H66" s="2">
        <f t="shared" si="13"/>
        <v>-2.1710236220472443</v>
      </c>
    </row>
    <row r="67" spans="1:8" x14ac:dyDescent="0.25">
      <c r="A67" t="s">
        <v>16</v>
      </c>
      <c r="B67" s="1">
        <v>2.5431520000000001</v>
      </c>
      <c r="C67" s="1">
        <v>0.104307</v>
      </c>
      <c r="D67" s="1">
        <v>3.7976000000000003E-2</v>
      </c>
      <c r="E67" t="s">
        <v>16</v>
      </c>
      <c r="F67" s="2">
        <f t="shared" si="11"/>
        <v>100.12409448818899</v>
      </c>
      <c r="G67" s="2">
        <f t="shared" si="12"/>
        <v>4.1065748031496065</v>
      </c>
      <c r="H67" s="2">
        <f t="shared" si="13"/>
        <v>1.4951181102362205</v>
      </c>
    </row>
    <row r="68" spans="1:8" x14ac:dyDescent="0.25">
      <c r="A68" t="s">
        <v>17</v>
      </c>
      <c r="B68" s="1">
        <v>2.5449480000000002</v>
      </c>
      <c r="C68" s="1">
        <v>-0.105072</v>
      </c>
      <c r="D68" s="1">
        <v>3.8123999999999998E-2</v>
      </c>
      <c r="E68" t="s">
        <v>17</v>
      </c>
      <c r="F68" s="2">
        <f t="shared" si="11"/>
        <v>100.19480314960632</v>
      </c>
      <c r="G68" s="2">
        <f t="shared" si="12"/>
        <v>-4.1366929133858266</v>
      </c>
      <c r="H68" s="2">
        <f t="shared" si="13"/>
        <v>1.5009448818897637</v>
      </c>
    </row>
    <row r="69" spans="1:8" x14ac:dyDescent="0.25">
      <c r="A69" t="s">
        <v>39</v>
      </c>
      <c r="B69" s="1">
        <v>2.5451480000000002</v>
      </c>
      <c r="C69" s="1">
        <v>-0.104986</v>
      </c>
      <c r="D69" s="1">
        <v>-5.5309999999999998E-2</v>
      </c>
      <c r="E69" t="s">
        <v>39</v>
      </c>
      <c r="F69" s="2">
        <f t="shared" si="11"/>
        <v>100.20267716535434</v>
      </c>
      <c r="G69" s="2">
        <f t="shared" si="12"/>
        <v>-4.133307086614173</v>
      </c>
      <c r="H69" s="2">
        <f t="shared" si="13"/>
        <v>-2.1775590551181101</v>
      </c>
    </row>
    <row r="70" spans="1:8" x14ac:dyDescent="0.25">
      <c r="A70" t="s">
        <v>18</v>
      </c>
      <c r="B70" s="1">
        <v>2.5442459999999998</v>
      </c>
      <c r="C70" s="1">
        <v>6.3934000000000005E-2</v>
      </c>
      <c r="D70" s="1">
        <v>9.7928000000000001E-2</v>
      </c>
      <c r="E70" t="s">
        <v>18</v>
      </c>
      <c r="F70" s="2">
        <f t="shared" si="11"/>
        <v>100.16716535433071</v>
      </c>
      <c r="G70" s="2">
        <f t="shared" si="12"/>
        <v>2.5170866141732287</v>
      </c>
      <c r="H70" s="2">
        <f t="shared" si="13"/>
        <v>3.855433070866142</v>
      </c>
    </row>
    <row r="71" spans="1:8" x14ac:dyDescent="0.25">
      <c r="A71" t="s">
        <v>19</v>
      </c>
      <c r="B71" s="1">
        <v>2.5438019999999999</v>
      </c>
      <c r="C71" s="1">
        <v>-6.4329999999999998E-2</v>
      </c>
      <c r="D71" s="1">
        <v>9.7775000000000001E-2</v>
      </c>
      <c r="E71" t="s">
        <v>19</v>
      </c>
      <c r="F71" s="2">
        <f t="shared" si="11"/>
        <v>100.14968503937008</v>
      </c>
      <c r="G71" s="2">
        <f t="shared" si="12"/>
        <v>-2.5326771653543307</v>
      </c>
      <c r="H71" s="2">
        <f t="shared" si="13"/>
        <v>3.8494094488188977</v>
      </c>
    </row>
    <row r="72" spans="1:8" x14ac:dyDescent="0.25">
      <c r="A72" t="s">
        <v>29</v>
      </c>
      <c r="B72" s="1">
        <v>-2.9927619999999999</v>
      </c>
      <c r="C72" s="1">
        <v>-7.1379999999999999E-2</v>
      </c>
      <c r="D72" s="1">
        <v>9.6485000000000001E-2</v>
      </c>
      <c r="E72" t="s">
        <v>29</v>
      </c>
      <c r="F72" s="2">
        <f t="shared" si="11"/>
        <v>-117.82527559055119</v>
      </c>
      <c r="G72" s="2">
        <f t="shared" si="12"/>
        <v>-2.8102362204724409</v>
      </c>
      <c r="H72" s="2">
        <f t="shared" si="13"/>
        <v>3.7986220472440948</v>
      </c>
    </row>
    <row r="73" spans="1:8" x14ac:dyDescent="0.25">
      <c r="A73" t="s">
        <v>30</v>
      </c>
      <c r="B73" s="1">
        <v>-2.9929640000000002</v>
      </c>
      <c r="C73" s="1">
        <v>7.0854E-2</v>
      </c>
      <c r="D73" s="1">
        <v>9.6528000000000003E-2</v>
      </c>
      <c r="E73" t="s">
        <v>30</v>
      </c>
      <c r="F73" s="2">
        <f t="shared" si="11"/>
        <v>-117.83322834645671</v>
      </c>
      <c r="G73" s="2">
        <f t="shared" si="12"/>
        <v>2.7895275590551183</v>
      </c>
      <c r="H73" s="2">
        <f t="shared" si="13"/>
        <v>3.8003149606299216</v>
      </c>
    </row>
    <row r="74" spans="1:8" x14ac:dyDescent="0.25">
      <c r="A74" t="s">
        <v>34</v>
      </c>
      <c r="B74" s="1">
        <v>-2.9929459999999999</v>
      </c>
      <c r="C74" s="1">
        <v>9.8015000000000005E-2</v>
      </c>
      <c r="D74" s="1">
        <v>4.9078999999999998E-2</v>
      </c>
      <c r="E74" t="s">
        <v>34</v>
      </c>
      <c r="F74" s="2">
        <f t="shared" si="11"/>
        <v>-117.83251968503937</v>
      </c>
      <c r="G74" s="2">
        <f t="shared" si="12"/>
        <v>3.8588582677165357</v>
      </c>
      <c r="H74" s="2">
        <f t="shared" si="13"/>
        <v>1.9322440944881889</v>
      </c>
    </row>
    <row r="75" spans="1:8" x14ac:dyDescent="0.25">
      <c r="A75" t="s">
        <v>35</v>
      </c>
      <c r="B75" s="1">
        <v>-2.9929749999999999</v>
      </c>
      <c r="C75" s="1">
        <v>9.8062999999999997E-2</v>
      </c>
      <c r="D75" s="1">
        <v>-3.9786000000000002E-2</v>
      </c>
      <c r="E75" t="s">
        <v>35</v>
      </c>
      <c r="F75" s="2">
        <f t="shared" si="11"/>
        <v>-117.83366141732284</v>
      </c>
      <c r="G75" s="2">
        <f t="shared" si="12"/>
        <v>3.8607480314960632</v>
      </c>
      <c r="H75" s="2">
        <f t="shared" si="13"/>
        <v>-1.5663779527559056</v>
      </c>
    </row>
  </sheetData>
  <sortState ref="L16:O67">
    <sortCondition ref="L16:L6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2019-03-14T16:22:47Z</dcterms:created>
  <dcterms:modified xsi:type="dcterms:W3CDTF">2020-07-16T20:54:11Z</dcterms:modified>
</cp:coreProperties>
</file>