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19\"/>
    </mc:Choice>
  </mc:AlternateContent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74" i="1" l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K11" i="1" l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<sst xmlns="http://schemas.openxmlformats.org/spreadsheetml/2006/main" count="89" uniqueCount="72">
  <si>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</si>
  <si>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</si>
  <si>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</si>
  <si>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</si>
  <si>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</si>
  <si>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</si>
  <si>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</si>
  <si>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</si>
  <si>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</si>
  <si>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</si>
  <si>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</si>
  <si>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HXU sn019 Fiducialization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</si>
  <si>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</si>
  <si>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</si>
  <si>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</si>
  <si>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</si>
  <si>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</si>
  <si>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</si>
  <si>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</si>
  <si>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</si>
  <si>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</si>
  <si>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HG1</t>
  </si>
  <si>
    <t>HG2</t>
  </si>
  <si>
    <t>HG3</t>
  </si>
  <si>
    <t>HG4</t>
  </si>
  <si>
    <t>HG5</t>
  </si>
  <si>
    <t>HG6</t>
  </si>
  <si>
    <t>HG7</t>
  </si>
  <si>
    <t>HG8</t>
  </si>
  <si>
    <t>HG24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</si>
  <si>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</si>
  <si>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</si>
  <si>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</si>
  <si>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</si>
  <si>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</si>
  <si>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</si>
  <si>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</si>
  <si>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</si>
  <si>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</si>
  <si>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</si>
  <si>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</si>
  <si>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</si>
  <si>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</si>
  <si>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</si>
  <si>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</si>
  <si>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</si>
  <si>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</si>
  <si>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</si>
  <si>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</si>
  <si>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</si>
  <si>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HG17</t>
  </si>
  <si>
    <t>HG18</t>
  </si>
  <si>
    <t>HG19</t>
  </si>
  <si>
    <t>HG20</t>
  </si>
  <si>
    <t>HG21</t>
  </si>
  <si>
    <t>HG22</t>
  </si>
  <si>
    <t>PM2B3</t>
  </si>
  <si>
    <t>PM2B4</t>
  </si>
  <si>
    <t>PM2B6</t>
  </si>
  <si>
    <t>HG23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</si>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</sst>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4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21" ht="18.75" x14ac:dyDescent="0.3">
      <c r="A1" s="5" t="s">
        <v>11</v>
      </c>
    </row>
    <row r="2" spans="1:21" x14ac:dyDescent="0.25">
      <c r="A2" s="4">
        <v>43716</v>
      </c>
    </row>
    <row r="3" spans="1:21" x14ac:dyDescent="0.25">
      <c r="A3" s="4"/>
    </row>
    <row r="5" spans="1:21" x14ac:dyDescent="0.25">
      <c r="A5" t="s">
        <v>71</v>
      </c>
    </row>
    <row r="6" spans="1:21" x14ac:dyDescent="0.25">
      <c r="D6" t="s">
        <v>0</v>
      </c>
      <c r="G6" t="s">
        <v>1</v>
      </c>
    </row>
    <row r="7" spans="1:21" x14ac:dyDescent="0.25">
      <c r="A7" t="s">
        <v>69</v>
      </c>
      <c r="B7" t="s">
        <v>70</v>
      </c>
      <c r="C7" s="1" t="s">
        <v>2</v>
      </c>
      <c r="D7" s="1" t="s">
        <v>3</v>
      </c>
      <c r="E7" s="1" t="s">
        <v>4</v>
      </c>
      <c r="F7" s="1"/>
      <c r="G7" s="1" t="s">
        <v>3</v>
      </c>
      <c r="H7" s="1" t="s">
        <v>4</v>
      </c>
      <c r="J7" s="1" t="s">
        <v>5</v>
      </c>
      <c r="K7" s="1" t="s">
        <v>6</v>
      </c>
    </row>
    <row r="8" spans="1:21" x14ac:dyDescent="0.25">
      <c r="A8" t="s">
        <v>7</v>
      </c>
      <c r="B8">
        <v>1</v>
      </c>
      <c r="C8" s="2">
        <v>0.51687000000000005</v>
      </c>
      <c r="D8" s="2">
        <v>8.3699999999999996E-4</v>
      </c>
      <c r="E8" s="2">
        <v>-3.3316999999999999E-2</v>
      </c>
      <c r="G8" s="2">
        <v>8.2600000000000002E-4</v>
      </c>
      <c r="H8" s="2">
        <v>-3.3342999999999998E-2</v>
      </c>
      <c r="J8" s="3">
        <f t="shared" ref="J8:K11" si="0">(G8-D8)*1000</f>
        <v>-1.0999999999999942E-2</v>
      </c>
      <c r="K8" s="3">
        <f t="shared" si="0"/>
        <v>-2.5999999999998247E-2</v>
      </c>
      <c r="U8" s="4"/>
    </row>
    <row r="9" spans="1:21" x14ac:dyDescent="0.25">
      <c r="A9" t="s">
        <v>8</v>
      </c>
      <c r="B9">
        <v>2</v>
      </c>
      <c r="C9" s="2">
        <v>1.3630249999999999</v>
      </c>
      <c r="D9" s="2">
        <v>3.1500000000000001E-4</v>
      </c>
      <c r="E9" s="2">
        <v>-2.7137999999999999E-2</v>
      </c>
      <c r="G9" s="2">
        <v>3.1500000000000001E-4</v>
      </c>
      <c r="H9" s="2">
        <v>-2.7137999999999999E-2</v>
      </c>
      <c r="J9" s="3">
        <f t="shared" si="0"/>
        <v>0</v>
      </c>
      <c r="K9" s="3">
        <f t="shared" si="0"/>
        <v>0</v>
      </c>
      <c r="U9" s="4"/>
    </row>
    <row r="10" spans="1:21" x14ac:dyDescent="0.25">
      <c r="A10" t="s">
        <v>9</v>
      </c>
      <c r="B10">
        <v>3</v>
      </c>
      <c r="C10" s="2">
        <v>5.0476400000000003</v>
      </c>
      <c r="D10" s="2">
        <v>1.08E-4</v>
      </c>
      <c r="E10" s="2">
        <v>-2.6762000000000001E-2</v>
      </c>
      <c r="G10" s="2">
        <v>9.2E-5</v>
      </c>
      <c r="H10" s="2">
        <v>-2.6825000000000002E-2</v>
      </c>
      <c r="J10" s="3">
        <f t="shared" si="0"/>
        <v>-1.5999999999999997E-2</v>
      </c>
      <c r="K10" s="3">
        <f t="shared" si="0"/>
        <v>-6.3000000000000556E-2</v>
      </c>
      <c r="U10" s="4"/>
    </row>
    <row r="11" spans="1:21" x14ac:dyDescent="0.25">
      <c r="A11" t="s">
        <v>10</v>
      </c>
      <c r="B11">
        <v>4</v>
      </c>
      <c r="C11" s="2">
        <v>5.8364940000000001</v>
      </c>
      <c r="D11" s="2">
        <v>6.4999999999999994E-5</v>
      </c>
      <c r="E11" s="2">
        <v>-3.2899999999999999E-2</v>
      </c>
      <c r="G11" s="2">
        <v>6.9999999999999994E-5</v>
      </c>
      <c r="H11" s="2">
        <v>-3.2999000000000001E-2</v>
      </c>
      <c r="J11" s="3">
        <f t="shared" si="0"/>
        <v>4.9999999999999992E-3</v>
      </c>
      <c r="K11" s="3">
        <f t="shared" si="0"/>
        <v>-9.9000000000001864E-2</v>
      </c>
      <c r="U11" s="4"/>
    </row>
    <row r="12" spans="1:21" x14ac:dyDescent="0.25">
      <c r="C12" s="2"/>
      <c r="D12" s="2"/>
      <c r="E12" s="2"/>
      <c r="G12" s="2"/>
      <c r="H12" s="2"/>
      <c r="J12" s="3"/>
      <c r="K12" s="3"/>
    </row>
    <row r="13" spans="1:21" x14ac:dyDescent="0.25">
      <c r="C13" s="2"/>
      <c r="D13" s="2"/>
      <c r="E13" s="2"/>
      <c r="G13" s="2"/>
      <c r="H13" s="2"/>
      <c r="J13" s="3"/>
      <c r="K13" s="3"/>
    </row>
    <row r="14" spans="1:21" x14ac:dyDescent="0.25">
      <c r="A14" t="s">
        <v>63</v>
      </c>
    </row>
    <row r="15" spans="1:21" x14ac:dyDescent="0.25">
      <c r="B15" s="1" t="s">
        <v>2</v>
      </c>
      <c r="C15" s="1" t="s">
        <v>3</v>
      </c>
      <c r="D15" s="1" t="s">
        <v>4</v>
      </c>
      <c r="E15" s="1"/>
      <c r="F15" s="1" t="s">
        <v>64</v>
      </c>
      <c r="G15" s="1" t="s">
        <v>65</v>
      </c>
      <c r="H15" s="1" t="s">
        <v>66</v>
      </c>
    </row>
    <row r="16" spans="1:21" x14ac:dyDescent="0.25">
      <c r="A16" t="s">
        <v>21</v>
      </c>
      <c r="B16" s="2">
        <v>-1.755034</v>
      </c>
      <c r="C16" s="2">
        <v>0.14415500000000001</v>
      </c>
      <c r="D16" s="2">
        <v>0.13589599999999999</v>
      </c>
      <c r="E16" t="str">
        <f>A16</f>
        <v>HG1</v>
      </c>
      <c r="F16" s="6">
        <f>B16/0.0254</f>
        <v>-69.095826771653549</v>
      </c>
      <c r="G16" s="6">
        <f t="shared" ref="G16:H16" si="1">C16/0.0254</f>
        <v>5.675393700787402</v>
      </c>
      <c r="H16" s="6">
        <f t="shared" si="1"/>
        <v>5.350236220472441</v>
      </c>
    </row>
    <row r="17" spans="1:8" x14ac:dyDescent="0.25">
      <c r="A17" t="s">
        <v>22</v>
      </c>
      <c r="B17" s="2">
        <v>-0.645262</v>
      </c>
      <c r="C17" s="2">
        <v>0.14421700000000001</v>
      </c>
      <c r="D17" s="2">
        <v>0.135905</v>
      </c>
      <c r="E17" t="str">
        <f t="shared" ref="E17:E31" si="2">A17</f>
        <v>HG2</v>
      </c>
      <c r="F17" s="6">
        <f t="shared" ref="F17:F31" si="3">B17/0.0254</f>
        <v>-25.404015748031497</v>
      </c>
      <c r="G17" s="6">
        <f t="shared" ref="G17:G31" si="4">C17/0.0254</f>
        <v>5.6778346456692921</v>
      </c>
      <c r="H17" s="6">
        <f t="shared" ref="H17:H31" si="5">D17/0.0254</f>
        <v>5.3505905511811029</v>
      </c>
    </row>
    <row r="18" spans="1:8" x14ac:dyDescent="0.25">
      <c r="A18" t="s">
        <v>23</v>
      </c>
      <c r="B18" s="2">
        <v>0.46673799999999999</v>
      </c>
      <c r="C18" s="2">
        <v>0.14422099999999999</v>
      </c>
      <c r="D18" s="2">
        <v>0.13593</v>
      </c>
      <c r="E18" t="str">
        <f t="shared" si="2"/>
        <v>HG3</v>
      </c>
      <c r="F18" s="6">
        <f t="shared" si="3"/>
        <v>18.375511811023621</v>
      </c>
      <c r="G18" s="6">
        <f t="shared" si="4"/>
        <v>5.6779921259842521</v>
      </c>
      <c r="H18" s="6">
        <f t="shared" si="5"/>
        <v>5.3515748031496067</v>
      </c>
    </row>
    <row r="19" spans="1:8" x14ac:dyDescent="0.25">
      <c r="A19" t="s">
        <v>24</v>
      </c>
      <c r="B19" s="2">
        <v>1.5764959999999999</v>
      </c>
      <c r="C19" s="2">
        <v>0.144034</v>
      </c>
      <c r="D19" s="2">
        <v>0.13594899999999999</v>
      </c>
      <c r="E19" t="str">
        <f t="shared" si="2"/>
        <v>HG4</v>
      </c>
      <c r="F19" s="6">
        <f t="shared" si="3"/>
        <v>62.066771653543306</v>
      </c>
      <c r="G19" s="6">
        <f t="shared" si="4"/>
        <v>5.6706299212598426</v>
      </c>
      <c r="H19" s="6">
        <f t="shared" si="5"/>
        <v>5.352322834645669</v>
      </c>
    </row>
    <row r="20" spans="1:8" x14ac:dyDescent="0.25">
      <c r="A20" t="s">
        <v>25</v>
      </c>
      <c r="B20" s="2">
        <v>-1.755628</v>
      </c>
      <c r="C20" s="2">
        <v>-0.14344899999999999</v>
      </c>
      <c r="D20" s="2">
        <v>0.13605</v>
      </c>
      <c r="E20" t="str">
        <f t="shared" si="2"/>
        <v>HG5</v>
      </c>
      <c r="F20" s="6">
        <f t="shared" si="3"/>
        <v>-69.119212598425193</v>
      </c>
      <c r="G20" s="6">
        <f t="shared" si="4"/>
        <v>-5.6475984251968505</v>
      </c>
      <c r="H20" s="6">
        <f t="shared" si="5"/>
        <v>5.3562992125984259</v>
      </c>
    </row>
    <row r="21" spans="1:8" x14ac:dyDescent="0.25">
      <c r="A21" t="s">
        <v>26</v>
      </c>
      <c r="B21" s="2">
        <v>-0.64580199999999999</v>
      </c>
      <c r="C21" s="2">
        <v>-0.14374100000000001</v>
      </c>
      <c r="D21" s="2">
        <v>0.136105</v>
      </c>
      <c r="E21" t="str">
        <f t="shared" si="2"/>
        <v>HG6</v>
      </c>
      <c r="F21" s="6">
        <f t="shared" si="3"/>
        <v>-25.42527559055118</v>
      </c>
      <c r="G21" s="6">
        <f t="shared" si="4"/>
        <v>-5.6590944881889769</v>
      </c>
      <c r="H21" s="6">
        <f t="shared" si="5"/>
        <v>5.3584645669291344</v>
      </c>
    </row>
    <row r="22" spans="1:8" x14ac:dyDescent="0.25">
      <c r="A22" t="s">
        <v>27</v>
      </c>
      <c r="B22" s="2">
        <v>0.46629199999999998</v>
      </c>
      <c r="C22" s="2">
        <v>-0.143843</v>
      </c>
      <c r="D22" s="2">
        <v>0.13614100000000001</v>
      </c>
      <c r="E22" t="str">
        <f t="shared" si="2"/>
        <v>HG7</v>
      </c>
      <c r="F22" s="6">
        <f t="shared" si="3"/>
        <v>18.357952755905512</v>
      </c>
      <c r="G22" s="6">
        <f t="shared" si="4"/>
        <v>-5.663110236220473</v>
      </c>
      <c r="H22" s="6">
        <f t="shared" si="5"/>
        <v>5.3598818897637805</v>
      </c>
    </row>
    <row r="23" spans="1:8" x14ac:dyDescent="0.25">
      <c r="A23" t="s">
        <v>28</v>
      </c>
      <c r="B23" s="2">
        <v>1.576422</v>
      </c>
      <c r="C23" s="2">
        <v>-0.14371600000000001</v>
      </c>
      <c r="D23" s="2">
        <v>0.13616700000000001</v>
      </c>
      <c r="E23" t="str">
        <f t="shared" si="2"/>
        <v>HG8</v>
      </c>
      <c r="F23" s="6">
        <f t="shared" si="3"/>
        <v>62.06385826771654</v>
      </c>
      <c r="G23" s="6">
        <f t="shared" si="4"/>
        <v>-5.6581102362204732</v>
      </c>
      <c r="H23" s="6">
        <f t="shared" si="5"/>
        <v>5.3609055118110245</v>
      </c>
    </row>
    <row r="24" spans="1:8" x14ac:dyDescent="0.25">
      <c r="A24" t="s">
        <v>50</v>
      </c>
      <c r="B24" s="2">
        <v>-1.6684110000000001</v>
      </c>
      <c r="C24" s="2">
        <v>0.47159000000000001</v>
      </c>
      <c r="D24" s="2">
        <v>-0.231409</v>
      </c>
      <c r="E24" t="str">
        <f t="shared" si="2"/>
        <v>HG17</v>
      </c>
      <c r="F24" s="6">
        <f t="shared" si="3"/>
        <v>-65.685472440944892</v>
      </c>
      <c r="G24" s="6">
        <f t="shared" si="4"/>
        <v>18.566535433070868</v>
      </c>
      <c r="H24" s="6">
        <f t="shared" si="5"/>
        <v>-9.1105905511811027</v>
      </c>
    </row>
    <row r="25" spans="1:8" x14ac:dyDescent="0.25">
      <c r="A25" t="s">
        <v>51</v>
      </c>
      <c r="B25" s="2">
        <v>-6.9999999999999999E-6</v>
      </c>
      <c r="C25" s="2">
        <v>0.46921200000000002</v>
      </c>
      <c r="D25" s="2">
        <v>-0.230353</v>
      </c>
      <c r="E25" t="str">
        <f t="shared" si="2"/>
        <v>HG18</v>
      </c>
      <c r="F25" s="6">
        <f t="shared" si="3"/>
        <v>-2.7559055118110237E-4</v>
      </c>
      <c r="G25" s="6">
        <f t="shared" si="4"/>
        <v>18.472913385826772</v>
      </c>
      <c r="H25" s="6">
        <f t="shared" si="5"/>
        <v>-9.0690157480314966</v>
      </c>
    </row>
    <row r="26" spans="1:8" x14ac:dyDescent="0.25">
      <c r="A26" t="s">
        <v>52</v>
      </c>
      <c r="B26" s="2">
        <v>1.4917800000000001</v>
      </c>
      <c r="C26" s="2">
        <v>0.46773300000000001</v>
      </c>
      <c r="D26" s="2">
        <v>-0.23092299999999999</v>
      </c>
      <c r="E26" t="str">
        <f t="shared" si="2"/>
        <v>HG19</v>
      </c>
      <c r="F26" s="6">
        <f t="shared" si="3"/>
        <v>58.731496062992136</v>
      </c>
      <c r="G26" s="6">
        <f t="shared" si="4"/>
        <v>18.414685039370081</v>
      </c>
      <c r="H26" s="6">
        <f t="shared" si="5"/>
        <v>-9.0914566929133862</v>
      </c>
    </row>
    <row r="27" spans="1:8" x14ac:dyDescent="0.25">
      <c r="A27" t="s">
        <v>53</v>
      </c>
      <c r="B27" s="2">
        <v>-1.729166</v>
      </c>
      <c r="C27" s="2">
        <v>0.20444000000000001</v>
      </c>
      <c r="D27" s="2">
        <v>-0.47127999999999998</v>
      </c>
      <c r="E27" t="str">
        <f t="shared" si="2"/>
        <v>HG20</v>
      </c>
      <c r="F27" s="6">
        <f t="shared" si="3"/>
        <v>-68.077401574803147</v>
      </c>
      <c r="G27" s="6">
        <f t="shared" si="4"/>
        <v>8.0488188976377959</v>
      </c>
      <c r="H27" s="6">
        <f t="shared" si="5"/>
        <v>-18.554330708661418</v>
      </c>
    </row>
    <row r="28" spans="1:8" x14ac:dyDescent="0.25">
      <c r="A28" t="s">
        <v>54</v>
      </c>
      <c r="B28" s="2">
        <v>-8.9911000000000005E-2</v>
      </c>
      <c r="C28" s="2">
        <v>0.20331299999999999</v>
      </c>
      <c r="D28" s="2">
        <v>-0.47170000000000001</v>
      </c>
      <c r="E28" t="str">
        <f t="shared" si="2"/>
        <v>HG21</v>
      </c>
      <c r="F28" s="6">
        <f t="shared" si="3"/>
        <v>-3.5398031496062994</v>
      </c>
      <c r="G28" s="6">
        <f t="shared" si="4"/>
        <v>8.0044488188976377</v>
      </c>
      <c r="H28" s="6">
        <f t="shared" si="5"/>
        <v>-18.570866141732285</v>
      </c>
    </row>
    <row r="29" spans="1:8" x14ac:dyDescent="0.25">
      <c r="A29" t="s">
        <v>55</v>
      </c>
      <c r="B29" s="2">
        <v>1.5488500000000001</v>
      </c>
      <c r="C29" s="2">
        <v>0.20336599999999999</v>
      </c>
      <c r="D29" s="2">
        <v>-0.47161599999999998</v>
      </c>
      <c r="E29" t="str">
        <f t="shared" si="2"/>
        <v>HG22</v>
      </c>
      <c r="F29" s="6">
        <f t="shared" si="3"/>
        <v>60.978346456692918</v>
      </c>
      <c r="G29" s="6">
        <f t="shared" si="4"/>
        <v>8.0065354330708658</v>
      </c>
      <c r="H29" s="6">
        <f t="shared" si="5"/>
        <v>-18.56755905511811</v>
      </c>
    </row>
    <row r="30" spans="1:8" x14ac:dyDescent="0.25">
      <c r="A30" t="s">
        <v>59</v>
      </c>
      <c r="B30" s="2">
        <v>-1.7974680000000001</v>
      </c>
      <c r="C30" s="2">
        <v>-0.40593299999999999</v>
      </c>
      <c r="D30" s="2">
        <v>-0.22950100000000001</v>
      </c>
      <c r="E30" t="str">
        <f t="shared" si="2"/>
        <v>HG23</v>
      </c>
      <c r="F30" s="6">
        <f t="shared" si="3"/>
        <v>-70.766456692913394</v>
      </c>
      <c r="G30" s="6">
        <f t="shared" si="4"/>
        <v>-15.981614173228346</v>
      </c>
      <c r="H30" s="6">
        <f t="shared" si="5"/>
        <v>-9.0354724409448828</v>
      </c>
    </row>
    <row r="31" spans="1:8" x14ac:dyDescent="0.25">
      <c r="A31" t="s">
        <v>29</v>
      </c>
      <c r="B31" s="2">
        <v>1.6193770000000001</v>
      </c>
      <c r="C31" s="2">
        <v>-0.40847600000000001</v>
      </c>
      <c r="D31" s="2">
        <v>-0.232574</v>
      </c>
      <c r="E31" t="str">
        <f t="shared" si="2"/>
        <v>HG24</v>
      </c>
      <c r="F31" s="6">
        <f t="shared" si="3"/>
        <v>63.755000000000003</v>
      </c>
      <c r="G31" s="6">
        <f t="shared" si="4"/>
        <v>-16.081732283464568</v>
      </c>
      <c r="H31" s="6">
        <f t="shared" si="5"/>
        <v>-9.1564566929133857</v>
      </c>
    </row>
    <row r="34" spans="1:8" x14ac:dyDescent="0.25">
      <c r="A34" t="s">
        <v>67</v>
      </c>
    </row>
    <row r="35" spans="1:8" x14ac:dyDescent="0.25">
      <c r="B35" s="1" t="s">
        <v>2</v>
      </c>
      <c r="C35" s="1" t="s">
        <v>3</v>
      </c>
      <c r="D35" s="1" t="s">
        <v>4</v>
      </c>
      <c r="E35" s="1"/>
      <c r="F35" s="1" t="s">
        <v>64</v>
      </c>
      <c r="G35" s="1" t="s">
        <v>65</v>
      </c>
      <c r="H35" s="1" t="s">
        <v>66</v>
      </c>
    </row>
    <row r="36" spans="1:8" x14ac:dyDescent="0.25">
      <c r="A36" t="s">
        <v>43</v>
      </c>
      <c r="B36" s="2">
        <v>-5.5300589999999996</v>
      </c>
      <c r="C36" s="2">
        <v>3.1498439999999999</v>
      </c>
      <c r="D36" s="2">
        <v>-1.369086</v>
      </c>
      <c r="E36" t="str">
        <f t="shared" ref="E36:E38" si="6">A36</f>
        <v>MMF01</v>
      </c>
      <c r="F36" s="6">
        <f t="shared" ref="F36:F38" si="7">B36/0.0254</f>
        <v>-217.71885826771654</v>
      </c>
      <c r="G36" s="6">
        <f t="shared" ref="G36:G38" si="8">C36/0.0254</f>
        <v>124.00960629921259</v>
      </c>
      <c r="H36" s="6">
        <f t="shared" ref="H36:H38" si="9">D36/0.0254</f>
        <v>-53.901023622047248</v>
      </c>
    </row>
    <row r="37" spans="1:8" x14ac:dyDescent="0.25">
      <c r="A37" t="s">
        <v>15</v>
      </c>
      <c r="B37" s="2">
        <v>-1.421163</v>
      </c>
      <c r="C37" s="2">
        <v>3.1140680000000001</v>
      </c>
      <c r="D37" s="2">
        <v>-1.366082</v>
      </c>
      <c r="E37" t="str">
        <f t="shared" si="6"/>
        <v>MMF02</v>
      </c>
      <c r="F37" s="6">
        <f t="shared" si="7"/>
        <v>-55.951299212598428</v>
      </c>
      <c r="G37" s="6">
        <f t="shared" si="8"/>
        <v>122.60110236220473</v>
      </c>
      <c r="H37" s="6">
        <f t="shared" si="9"/>
        <v>-53.782755905511813</v>
      </c>
    </row>
    <row r="38" spans="1:8" x14ac:dyDescent="0.25">
      <c r="A38" t="s">
        <v>14</v>
      </c>
      <c r="B38" s="2">
        <v>3.07822</v>
      </c>
      <c r="C38" s="2">
        <v>3.08318</v>
      </c>
      <c r="D38" s="2">
        <v>-1.366431</v>
      </c>
      <c r="E38" t="str">
        <f t="shared" si="6"/>
        <v>MMF03</v>
      </c>
      <c r="F38" s="6">
        <f t="shared" si="7"/>
        <v>121.18976377952757</v>
      </c>
      <c r="G38" s="6">
        <f t="shared" si="8"/>
        <v>121.38503937007874</v>
      </c>
      <c r="H38" s="6">
        <f t="shared" si="9"/>
        <v>-53.796496062992126</v>
      </c>
    </row>
    <row r="39" spans="1:8" x14ac:dyDescent="0.25">
      <c r="A39" t="s">
        <v>42</v>
      </c>
      <c r="B39" s="2">
        <v>-4.3676380000000004</v>
      </c>
      <c r="C39" s="2">
        <v>1.0887</v>
      </c>
      <c r="D39" s="2">
        <v>-1.372509</v>
      </c>
      <c r="E39" t="str">
        <f>A39</f>
        <v>MMF09</v>
      </c>
      <c r="F39" s="6">
        <f>B39/0.0254</f>
        <v>-171.95425196850397</v>
      </c>
      <c r="G39" s="6">
        <f>C39/0.0254</f>
        <v>42.862204724409452</v>
      </c>
      <c r="H39" s="6">
        <f>D39/0.0254</f>
        <v>-54.035787401574801</v>
      </c>
    </row>
    <row r="40" spans="1:8" x14ac:dyDescent="0.25">
      <c r="A40" t="s">
        <v>41</v>
      </c>
      <c r="B40" s="2">
        <v>1.08429</v>
      </c>
      <c r="C40" s="2">
        <v>1.0870880000000001</v>
      </c>
      <c r="D40" s="2">
        <v>-1.3748560000000001</v>
      </c>
      <c r="E40" t="str">
        <f>A40</f>
        <v>MMF10</v>
      </c>
      <c r="F40" s="6">
        <f>B40/0.0254</f>
        <v>42.688582677165357</v>
      </c>
      <c r="G40" s="6">
        <f>C40/0.0254</f>
        <v>42.798740157480317</v>
      </c>
      <c r="H40" s="6">
        <f>D40/0.0254</f>
        <v>-54.128188976377956</v>
      </c>
    </row>
    <row r="41" spans="1:8" x14ac:dyDescent="0.25">
      <c r="A41" t="s">
        <v>12</v>
      </c>
      <c r="B41" s="2">
        <v>-6.4259519999999997</v>
      </c>
      <c r="C41" s="2">
        <v>-2.7514660000000002</v>
      </c>
      <c r="D41" s="2">
        <v>1.0570980000000001</v>
      </c>
      <c r="E41" t="str">
        <f>A41</f>
        <v>MMF11</v>
      </c>
      <c r="F41" s="6">
        <f>B41/0.0254</f>
        <v>-252.99023622047244</v>
      </c>
      <c r="G41" s="6">
        <f>C41/0.0254</f>
        <v>-108.32543307086615</v>
      </c>
      <c r="H41" s="6">
        <f>D41/0.0254</f>
        <v>41.618031496062997</v>
      </c>
    </row>
    <row r="42" spans="1:8" x14ac:dyDescent="0.25">
      <c r="A42" t="s">
        <v>13</v>
      </c>
      <c r="B42" s="2">
        <v>1.1928049999999999</v>
      </c>
      <c r="C42" s="2">
        <v>-2.7542580000000001</v>
      </c>
      <c r="D42" s="2">
        <v>1.0634239999999999</v>
      </c>
      <c r="E42" t="str">
        <f>A42</f>
        <v>MMF12</v>
      </c>
      <c r="F42" s="6">
        <f>B42/0.0254</f>
        <v>46.960826771653544</v>
      </c>
      <c r="G42" s="6">
        <f>C42/0.0254</f>
        <v>-108.43535433070866</v>
      </c>
      <c r="H42" s="6">
        <f>D42/0.0254</f>
        <v>41.867086614173225</v>
      </c>
    </row>
    <row r="45" spans="1:8" x14ac:dyDescent="0.25">
      <c r="A45" t="s">
        <v>68</v>
      </c>
    </row>
    <row r="46" spans="1:8" x14ac:dyDescent="0.25">
      <c r="B46" s="1" t="s">
        <v>2</v>
      </c>
      <c r="C46" s="1" t="s">
        <v>3</v>
      </c>
      <c r="D46" s="1" t="s">
        <v>4</v>
      </c>
      <c r="F46" s="1" t="s">
        <v>64</v>
      </c>
      <c r="G46" s="1" t="s">
        <v>65</v>
      </c>
      <c r="H46" s="1" t="s">
        <v>66</v>
      </c>
    </row>
    <row r="47" spans="1:8" x14ac:dyDescent="0.25">
      <c r="A47" t="s">
        <v>46</v>
      </c>
      <c r="B47" s="2">
        <v>-2.7779060000000002</v>
      </c>
      <c r="C47" s="2">
        <v>0.105265</v>
      </c>
      <c r="D47" s="2">
        <v>-5.5815999999999998E-2</v>
      </c>
      <c r="E47" t="str">
        <f t="shared" ref="E47:E74" si="10">A47</f>
        <v>PM1B1</v>
      </c>
      <c r="F47" s="6">
        <f t="shared" ref="F47:F74" si="11">B47/0.0254</f>
        <v>-109.36637795275591</v>
      </c>
      <c r="G47" s="6">
        <f t="shared" ref="G47:G74" si="12">C47/0.0254</f>
        <v>4.1442913385826774</v>
      </c>
      <c r="H47" s="6">
        <f t="shared" ref="H47:H74" si="13">D47/0.0254</f>
        <v>-2.1974803149606301</v>
      </c>
    </row>
    <row r="48" spans="1:8" x14ac:dyDescent="0.25">
      <c r="A48" t="s">
        <v>35</v>
      </c>
      <c r="B48" s="2">
        <v>-2.7780260000000001</v>
      </c>
      <c r="C48" s="2">
        <v>0.105243</v>
      </c>
      <c r="D48" s="2">
        <v>3.7450999999999998E-2</v>
      </c>
      <c r="E48" t="str">
        <f t="shared" si="10"/>
        <v>PM1B2</v>
      </c>
      <c r="F48" s="6">
        <f t="shared" si="11"/>
        <v>-109.37110236220474</v>
      </c>
      <c r="G48" s="6">
        <f t="shared" si="12"/>
        <v>4.1434251968503943</v>
      </c>
      <c r="H48" s="6">
        <f t="shared" si="13"/>
        <v>1.4744488188976377</v>
      </c>
    </row>
    <row r="49" spans="1:8" x14ac:dyDescent="0.25">
      <c r="A49" t="s">
        <v>36</v>
      </c>
      <c r="B49" s="2">
        <v>-2.7774860000000001</v>
      </c>
      <c r="C49" s="2">
        <v>-0.103918</v>
      </c>
      <c r="D49" s="2">
        <v>3.8497000000000003E-2</v>
      </c>
      <c r="E49" t="str">
        <f t="shared" si="10"/>
        <v>PM1B3</v>
      </c>
      <c r="F49" s="6">
        <f t="shared" si="11"/>
        <v>-109.34984251968505</v>
      </c>
      <c r="G49" s="6">
        <f t="shared" si="12"/>
        <v>-4.0912598425196851</v>
      </c>
      <c r="H49" s="6">
        <f t="shared" si="13"/>
        <v>1.5156299212598427</v>
      </c>
    </row>
    <row r="50" spans="1:8" x14ac:dyDescent="0.25">
      <c r="A50" t="s">
        <v>60</v>
      </c>
      <c r="B50" s="2">
        <v>-2.7772760000000001</v>
      </c>
      <c r="C50" s="2">
        <v>-0.103948</v>
      </c>
      <c r="D50" s="2">
        <v>-5.2698000000000002E-2</v>
      </c>
      <c r="E50" t="str">
        <f t="shared" si="10"/>
        <v>PM1B4</v>
      </c>
      <c r="F50" s="6">
        <f t="shared" si="11"/>
        <v>-109.34157480314961</v>
      </c>
      <c r="G50" s="6">
        <f t="shared" si="12"/>
        <v>-4.0924409448818899</v>
      </c>
      <c r="H50" s="6">
        <f t="shared" si="13"/>
        <v>-2.0747244094488191</v>
      </c>
    </row>
    <row r="51" spans="1:8" x14ac:dyDescent="0.25">
      <c r="A51" t="s">
        <v>37</v>
      </c>
      <c r="B51" s="2">
        <v>-2.7778580000000002</v>
      </c>
      <c r="C51" s="2">
        <v>-6.5473000000000003E-2</v>
      </c>
      <c r="D51" s="2">
        <v>8.4363999999999995E-2</v>
      </c>
      <c r="E51" t="str">
        <f t="shared" si="10"/>
        <v>PM1B5</v>
      </c>
      <c r="F51" s="6">
        <f t="shared" si="11"/>
        <v>-109.3644881889764</v>
      </c>
      <c r="G51" s="6">
        <f t="shared" si="12"/>
        <v>-2.5776771653543311</v>
      </c>
      <c r="H51" s="6">
        <f t="shared" si="13"/>
        <v>3.3214173228346455</v>
      </c>
    </row>
    <row r="52" spans="1:8" x14ac:dyDescent="0.25">
      <c r="A52" t="s">
        <v>38</v>
      </c>
      <c r="B52" s="2">
        <v>-2.7751610000000002</v>
      </c>
      <c r="C52" s="2">
        <v>6.4631999999999995E-2</v>
      </c>
      <c r="D52" s="2">
        <v>8.226E-2</v>
      </c>
      <c r="E52" t="str">
        <f t="shared" si="10"/>
        <v>PM1B6</v>
      </c>
      <c r="F52" s="6">
        <f t="shared" si="11"/>
        <v>-109.25830708661418</v>
      </c>
      <c r="G52" s="6">
        <f t="shared" si="12"/>
        <v>2.544566929133858</v>
      </c>
      <c r="H52" s="6">
        <f t="shared" si="13"/>
        <v>3.2385826771653545</v>
      </c>
    </row>
    <row r="53" spans="1:8" x14ac:dyDescent="0.25">
      <c r="A53" t="s">
        <v>61</v>
      </c>
      <c r="B53" s="2">
        <v>-1.931514</v>
      </c>
      <c r="C53" s="2">
        <v>-0.104542</v>
      </c>
      <c r="D53" s="2">
        <v>-4.8122999999999999E-2</v>
      </c>
      <c r="E53" t="str">
        <f t="shared" si="10"/>
        <v>PM2B1</v>
      </c>
      <c r="F53" s="6">
        <f t="shared" si="11"/>
        <v>-76.04385826771653</v>
      </c>
      <c r="G53" s="6">
        <f t="shared" si="12"/>
        <v>-4.115826771653543</v>
      </c>
      <c r="H53" s="6">
        <f t="shared" si="13"/>
        <v>-1.8946062992125985</v>
      </c>
    </row>
    <row r="54" spans="1:8" x14ac:dyDescent="0.25">
      <c r="A54" t="s">
        <v>62</v>
      </c>
      <c r="B54" s="2">
        <v>-1.9313739999999999</v>
      </c>
      <c r="C54" s="2">
        <v>-0.104473</v>
      </c>
      <c r="D54" s="2">
        <v>4.3671000000000001E-2</v>
      </c>
      <c r="E54" t="str">
        <f t="shared" si="10"/>
        <v>PM2B2</v>
      </c>
      <c r="F54" s="6">
        <f t="shared" si="11"/>
        <v>-76.038346456692921</v>
      </c>
      <c r="G54" s="6">
        <f t="shared" si="12"/>
        <v>-4.1131102362204723</v>
      </c>
      <c r="H54" s="6">
        <f t="shared" si="13"/>
        <v>1.7193307086614174</v>
      </c>
    </row>
    <row r="55" spans="1:8" x14ac:dyDescent="0.25">
      <c r="A55" t="s">
        <v>56</v>
      </c>
      <c r="B55" s="2">
        <v>-1.931646</v>
      </c>
      <c r="C55" s="2">
        <v>0.104759</v>
      </c>
      <c r="D55" s="2">
        <v>4.3785999999999999E-2</v>
      </c>
      <c r="E55" t="str">
        <f t="shared" si="10"/>
        <v>PM2B3</v>
      </c>
      <c r="F55" s="6">
        <f t="shared" si="11"/>
        <v>-76.049055118110232</v>
      </c>
      <c r="G55" s="6">
        <f t="shared" si="12"/>
        <v>4.1243700787401583</v>
      </c>
      <c r="H55" s="6">
        <f t="shared" si="13"/>
        <v>1.7238582677165355</v>
      </c>
    </row>
    <row r="56" spans="1:8" x14ac:dyDescent="0.25">
      <c r="A56" t="s">
        <v>57</v>
      </c>
      <c r="B56" s="2">
        <v>-1.931608</v>
      </c>
      <c r="C56" s="2">
        <v>0.10492700000000001</v>
      </c>
      <c r="D56" s="2">
        <v>-4.7579999999999997E-2</v>
      </c>
      <c r="E56" t="str">
        <f t="shared" si="10"/>
        <v>PM2B4</v>
      </c>
      <c r="F56" s="6">
        <f t="shared" si="11"/>
        <v>-76.047559055118114</v>
      </c>
      <c r="G56" s="6">
        <f t="shared" si="12"/>
        <v>4.1309842519685045</v>
      </c>
      <c r="H56" s="6">
        <f t="shared" si="13"/>
        <v>-1.8732283464566928</v>
      </c>
    </row>
    <row r="57" spans="1:8" x14ac:dyDescent="0.25">
      <c r="A57" t="s">
        <v>34</v>
      </c>
      <c r="B57" s="2">
        <v>-1.9315869999999999</v>
      </c>
      <c r="C57" s="2">
        <v>6.6144999999999995E-2</v>
      </c>
      <c r="D57" s="2">
        <v>9.0538999999999994E-2</v>
      </c>
      <c r="E57" t="str">
        <f t="shared" si="10"/>
        <v>PM2B5</v>
      </c>
      <c r="F57" s="6">
        <f t="shared" si="11"/>
        <v>-76.046732283464564</v>
      </c>
      <c r="G57" s="6">
        <f t="shared" si="12"/>
        <v>2.6041338582677165</v>
      </c>
      <c r="H57" s="6">
        <f t="shared" si="13"/>
        <v>3.5645275590551182</v>
      </c>
    </row>
    <row r="58" spans="1:8" x14ac:dyDescent="0.25">
      <c r="A58" t="s">
        <v>58</v>
      </c>
      <c r="B58" s="2">
        <v>-1.931548</v>
      </c>
      <c r="C58" s="2">
        <v>-6.5974000000000005E-2</v>
      </c>
      <c r="D58" s="2">
        <v>9.0596999999999997E-2</v>
      </c>
      <c r="E58" t="str">
        <f t="shared" si="10"/>
        <v>PM2B6</v>
      </c>
      <c r="F58" s="6">
        <f t="shared" si="11"/>
        <v>-76.045196850393708</v>
      </c>
      <c r="G58" s="6">
        <f t="shared" si="12"/>
        <v>-2.59740157480315</v>
      </c>
      <c r="H58" s="6">
        <f t="shared" si="13"/>
        <v>3.5668110236220474</v>
      </c>
    </row>
    <row r="59" spans="1:8" x14ac:dyDescent="0.25">
      <c r="A59" t="s">
        <v>30</v>
      </c>
      <c r="B59" s="2">
        <v>1.753104</v>
      </c>
      <c r="C59" s="2">
        <v>-0.104694</v>
      </c>
      <c r="D59" s="2">
        <v>-4.8933999999999998E-2</v>
      </c>
      <c r="E59" t="str">
        <f t="shared" si="10"/>
        <v>PM3B1</v>
      </c>
      <c r="F59" s="6">
        <f t="shared" si="11"/>
        <v>69.019842519685042</v>
      </c>
      <c r="G59" s="6">
        <f t="shared" si="12"/>
        <v>-4.1218110236220475</v>
      </c>
      <c r="H59" s="6">
        <f t="shared" si="13"/>
        <v>-1.9265354330708662</v>
      </c>
    </row>
    <row r="60" spans="1:8" x14ac:dyDescent="0.25">
      <c r="A60" t="s">
        <v>31</v>
      </c>
      <c r="B60" s="2">
        <v>1.7531589999999999</v>
      </c>
      <c r="C60" s="2">
        <v>-0.104508</v>
      </c>
      <c r="D60" s="2">
        <v>4.4521999999999999E-2</v>
      </c>
      <c r="E60" t="str">
        <f t="shared" si="10"/>
        <v>PM3B2</v>
      </c>
      <c r="F60" s="6">
        <f t="shared" si="11"/>
        <v>69.022007874015742</v>
      </c>
      <c r="G60" s="6">
        <f t="shared" si="12"/>
        <v>-4.1144881889763782</v>
      </c>
      <c r="H60" s="6">
        <f t="shared" si="13"/>
        <v>1.7528346456692914</v>
      </c>
    </row>
    <row r="61" spans="1:8" x14ac:dyDescent="0.25">
      <c r="A61" t="s">
        <v>47</v>
      </c>
      <c r="B61" s="2">
        <v>1.7530049999999999</v>
      </c>
      <c r="C61" s="2">
        <v>0.104586</v>
      </c>
      <c r="D61" s="2">
        <v>4.4144000000000003E-2</v>
      </c>
      <c r="E61" t="str">
        <f t="shared" si="10"/>
        <v>PM3B3</v>
      </c>
      <c r="F61" s="6">
        <f t="shared" si="11"/>
        <v>69.015944881889766</v>
      </c>
      <c r="G61" s="6">
        <f t="shared" si="12"/>
        <v>4.11755905511811</v>
      </c>
      <c r="H61" s="6">
        <f t="shared" si="13"/>
        <v>1.7379527559055119</v>
      </c>
    </row>
    <row r="62" spans="1:8" x14ac:dyDescent="0.25">
      <c r="A62" t="s">
        <v>48</v>
      </c>
      <c r="B62" s="2">
        <v>1.7529809999999999</v>
      </c>
      <c r="C62" s="2">
        <v>0.104628</v>
      </c>
      <c r="D62" s="2">
        <v>-4.9548000000000002E-2</v>
      </c>
      <c r="E62" t="str">
        <f t="shared" si="10"/>
        <v>PM3B4</v>
      </c>
      <c r="F62" s="6">
        <f t="shared" si="11"/>
        <v>69.015000000000001</v>
      </c>
      <c r="G62" s="6">
        <f t="shared" si="12"/>
        <v>4.1192125984251966</v>
      </c>
      <c r="H62" s="6">
        <f t="shared" si="13"/>
        <v>-1.950708661417323</v>
      </c>
    </row>
    <row r="63" spans="1:8" x14ac:dyDescent="0.25">
      <c r="A63" t="s">
        <v>32</v>
      </c>
      <c r="B63" s="2">
        <v>1.753104</v>
      </c>
      <c r="C63" s="2">
        <v>6.6143999999999994E-2</v>
      </c>
      <c r="D63" s="2">
        <v>9.0888999999999998E-2</v>
      </c>
      <c r="E63" t="str">
        <f t="shared" si="10"/>
        <v>PM3B5</v>
      </c>
      <c r="F63" s="6">
        <f t="shared" si="11"/>
        <v>69.019842519685042</v>
      </c>
      <c r="G63" s="6">
        <f t="shared" si="12"/>
        <v>2.6040944881889763</v>
      </c>
      <c r="H63" s="6">
        <f t="shared" si="13"/>
        <v>3.5783070866141733</v>
      </c>
    </row>
    <row r="64" spans="1:8" x14ac:dyDescent="0.25">
      <c r="A64" t="s">
        <v>33</v>
      </c>
      <c r="B64" s="2">
        <v>1.75312</v>
      </c>
      <c r="C64" s="2">
        <v>-6.5903000000000003E-2</v>
      </c>
      <c r="D64" s="2">
        <v>9.0996999999999995E-2</v>
      </c>
      <c r="E64" t="str">
        <f t="shared" si="10"/>
        <v>PM3B6</v>
      </c>
      <c r="F64" s="6">
        <f t="shared" si="11"/>
        <v>69.020472440944886</v>
      </c>
      <c r="G64" s="6">
        <f t="shared" si="12"/>
        <v>-2.5946062992125984</v>
      </c>
      <c r="H64" s="6">
        <f t="shared" si="13"/>
        <v>3.5825590551181103</v>
      </c>
    </row>
    <row r="65" spans="1:8" x14ac:dyDescent="0.25">
      <c r="A65" t="s">
        <v>16</v>
      </c>
      <c r="B65" s="2">
        <v>2.5416859999999999</v>
      </c>
      <c r="C65" s="2">
        <v>0.104625</v>
      </c>
      <c r="D65" s="2">
        <v>-5.5428999999999999E-2</v>
      </c>
      <c r="E65" t="str">
        <f t="shared" si="10"/>
        <v>PM4B1</v>
      </c>
      <c r="F65" s="6">
        <f t="shared" si="11"/>
        <v>100.0663779527559</v>
      </c>
      <c r="G65" s="6">
        <f t="shared" si="12"/>
        <v>4.1190944881889759</v>
      </c>
      <c r="H65" s="6">
        <f t="shared" si="13"/>
        <v>-2.1822440944881891</v>
      </c>
    </row>
    <row r="66" spans="1:8" x14ac:dyDescent="0.25">
      <c r="A66" t="s">
        <v>17</v>
      </c>
      <c r="B66" s="2">
        <v>2.5412710000000001</v>
      </c>
      <c r="C66" s="2">
        <v>0.104625</v>
      </c>
      <c r="D66" s="2">
        <v>3.7694999999999999E-2</v>
      </c>
      <c r="E66" t="str">
        <f t="shared" si="10"/>
        <v>PM4B2</v>
      </c>
      <c r="F66" s="6">
        <f t="shared" si="11"/>
        <v>100.05003937007875</v>
      </c>
      <c r="G66" s="6">
        <f t="shared" si="12"/>
        <v>4.1190944881889759</v>
      </c>
      <c r="H66" s="6">
        <f t="shared" si="13"/>
        <v>1.4840551181102362</v>
      </c>
    </row>
    <row r="67" spans="1:8" x14ac:dyDescent="0.25">
      <c r="A67" t="s">
        <v>18</v>
      </c>
      <c r="B67" s="2">
        <v>2.5430480000000002</v>
      </c>
      <c r="C67" s="2">
        <v>-0.10474700000000001</v>
      </c>
      <c r="D67" s="2">
        <v>3.7831999999999998E-2</v>
      </c>
      <c r="E67" t="str">
        <f t="shared" si="10"/>
        <v>PM4B3</v>
      </c>
      <c r="F67" s="6">
        <f t="shared" si="11"/>
        <v>100.12000000000002</v>
      </c>
      <c r="G67" s="6">
        <f t="shared" si="12"/>
        <v>-4.1238976377952756</v>
      </c>
      <c r="H67" s="6">
        <f t="shared" si="13"/>
        <v>1.4894488188976378</v>
      </c>
    </row>
    <row r="68" spans="1:8" x14ac:dyDescent="0.25">
      <c r="A68" t="s">
        <v>49</v>
      </c>
      <c r="B68" s="2">
        <v>2.5432489999999999</v>
      </c>
      <c r="C68" s="2">
        <v>-0.104627</v>
      </c>
      <c r="D68" s="2">
        <v>-5.5515000000000002E-2</v>
      </c>
      <c r="E68" t="str">
        <f t="shared" si="10"/>
        <v>PM4B4</v>
      </c>
      <c r="F68" s="6">
        <f t="shared" si="11"/>
        <v>100.12791338582677</v>
      </c>
      <c r="G68" s="6">
        <f t="shared" si="12"/>
        <v>-4.1191732283464564</v>
      </c>
      <c r="H68" s="6">
        <f t="shared" si="13"/>
        <v>-2.1856299212598427</v>
      </c>
    </row>
    <row r="69" spans="1:8" x14ac:dyDescent="0.25">
      <c r="A69" t="s">
        <v>19</v>
      </c>
      <c r="B69" s="2">
        <v>2.542357</v>
      </c>
      <c r="C69" s="2">
        <v>6.4280000000000004E-2</v>
      </c>
      <c r="D69" s="2">
        <v>9.7649E-2</v>
      </c>
      <c r="E69" t="str">
        <f t="shared" si="10"/>
        <v>PM4B5</v>
      </c>
      <c r="F69" s="6">
        <f t="shared" si="11"/>
        <v>100.09279527559056</v>
      </c>
      <c r="G69" s="6">
        <f t="shared" si="12"/>
        <v>2.5307086614173229</v>
      </c>
      <c r="H69" s="6">
        <f t="shared" si="13"/>
        <v>3.844448818897638</v>
      </c>
    </row>
    <row r="70" spans="1:8" x14ac:dyDescent="0.25">
      <c r="A70" t="s">
        <v>20</v>
      </c>
      <c r="B70" s="2">
        <v>2.54189</v>
      </c>
      <c r="C70" s="2">
        <v>-6.4001000000000002E-2</v>
      </c>
      <c r="D70" s="2">
        <v>9.7502000000000005E-2</v>
      </c>
      <c r="E70" t="str">
        <f t="shared" si="10"/>
        <v>PM4B6</v>
      </c>
      <c r="F70" s="6">
        <f t="shared" si="11"/>
        <v>100.0744094488189</v>
      </c>
      <c r="G70" s="6">
        <f t="shared" si="12"/>
        <v>-2.5197244094488189</v>
      </c>
      <c r="H70" s="6">
        <f t="shared" si="13"/>
        <v>3.8386614173228351</v>
      </c>
    </row>
    <row r="71" spans="1:8" x14ac:dyDescent="0.25">
      <c r="A71" t="s">
        <v>39</v>
      </c>
      <c r="B71" s="2">
        <v>-2.9946380000000001</v>
      </c>
      <c r="C71" s="2">
        <v>-7.1067000000000005E-2</v>
      </c>
      <c r="D71" s="2">
        <v>9.6244999999999997E-2</v>
      </c>
      <c r="E71" t="str">
        <f t="shared" si="10"/>
        <v>RFB1</v>
      </c>
      <c r="F71" s="6">
        <f t="shared" si="11"/>
        <v>-117.89913385826773</v>
      </c>
      <c r="G71" s="6">
        <f t="shared" si="12"/>
        <v>-2.7979133858267722</v>
      </c>
      <c r="H71" s="6">
        <f t="shared" si="13"/>
        <v>3.7891732283464568</v>
      </c>
    </row>
    <row r="72" spans="1:8" x14ac:dyDescent="0.25">
      <c r="A72" t="s">
        <v>40</v>
      </c>
      <c r="B72" s="2">
        <v>-2.9948399999999999</v>
      </c>
      <c r="C72" s="2">
        <v>7.1164000000000005E-2</v>
      </c>
      <c r="D72" s="2">
        <v>9.6286999999999998E-2</v>
      </c>
      <c r="E72" t="str">
        <f t="shared" si="10"/>
        <v>RFB2</v>
      </c>
      <c r="F72" s="6">
        <f t="shared" si="11"/>
        <v>-117.90708661417324</v>
      </c>
      <c r="G72" s="6">
        <f t="shared" si="12"/>
        <v>2.8017322834645673</v>
      </c>
      <c r="H72" s="6">
        <f t="shared" si="13"/>
        <v>3.7908267716535433</v>
      </c>
    </row>
    <row r="73" spans="1:8" x14ac:dyDescent="0.25">
      <c r="A73" t="s">
        <v>44</v>
      </c>
      <c r="B73" s="2">
        <v>-2.9948299999999999</v>
      </c>
      <c r="C73" s="2">
        <v>9.8339999999999997E-2</v>
      </c>
      <c r="D73" s="2">
        <v>4.8830999999999999E-2</v>
      </c>
      <c r="E73" t="str">
        <f t="shared" si="10"/>
        <v>RFB3</v>
      </c>
      <c r="F73" s="6">
        <f t="shared" si="11"/>
        <v>-117.90669291338583</v>
      </c>
      <c r="G73" s="6">
        <f t="shared" si="12"/>
        <v>3.8716535433070867</v>
      </c>
      <c r="H73" s="6">
        <f t="shared" si="13"/>
        <v>1.92248031496063</v>
      </c>
    </row>
    <row r="74" spans="1:8" x14ac:dyDescent="0.25">
      <c r="A74" t="s">
        <v>45</v>
      </c>
      <c r="B74" s="2">
        <v>-2.9948630000000001</v>
      </c>
      <c r="C74" s="2">
        <v>9.8372000000000001E-2</v>
      </c>
      <c r="D74" s="2">
        <v>-4.0022000000000002E-2</v>
      </c>
      <c r="E74" t="str">
        <f t="shared" si="10"/>
        <v>RFB4</v>
      </c>
      <c r="F74" s="6">
        <f t="shared" si="11"/>
        <v>-117.90799212598426</v>
      </c>
      <c r="G74" s="6">
        <f t="shared" si="12"/>
        <v>3.8729133858267719</v>
      </c>
      <c r="H74" s="6">
        <f t="shared" si="13"/>
        <v>-1.5756692913385828</v>
      </c>
    </row>
  </sheetData>
  <sortState ref="L16:O67">
    <sortCondition ref="L16:L67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2019-09-09T14:20:59Z</dcterms:modified>
</cp:coreProperties>
</file>