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5" i="1" l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K11" i="1" l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<sst xmlns="http://schemas.openxmlformats.org/spreadsheetml/2006/main" count="90" uniqueCount="73">
  <si>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</si>
  <si>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</si>
  <si>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</si>
  <si>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</si>
  <si>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</si>
  <si>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</si>
  <si>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</si>
  <si>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</si>
  <si>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</si>
  <si>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</si>
  <si>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</si>
  <si>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HXU sn019 Fiducialization</t>
  </si>
  <si>
    <t>MMF11</t>
  </si>
  <si>
    <t>MMF12</t>
  </si>
  <si>
    <t>MMF03</t>
  </si>
  <si>
    <t>MMF06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</si>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</sst>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11" ht="18.75" x14ac:dyDescent="0.3">
      <c r="A1" s="5" t="s">
        <v>11</v>
      </c>
    </row>
    <row r="2" spans="1:11" x14ac:dyDescent="0.25">
      <c r="A2" s="4">
        <v>43537</v>
      </c>
    </row>
    <row r="3" spans="1:11" x14ac:dyDescent="0.25">
      <c r="A3" s="4"/>
    </row>
    <row r="5" spans="1:11" x14ac:dyDescent="0.25">
      <c r="A5" t="s">
        <v>72</v>
      </c>
    </row>
    <row r="6" spans="1:11" x14ac:dyDescent="0.25">
      <c r="D6" t="s">
        <v>0</v>
      </c>
      <c r="G6" t="s">
        <v>1</v>
      </c>
    </row>
    <row r="7" spans="1:11" x14ac:dyDescent="0.25">
      <c r="A7" t="s">
        <v>70</v>
      </c>
      <c r="B7" t="s">
        <v>71</v>
      </c>
      <c r="C7" s="1" t="s">
        <v>2</v>
      </c>
      <c r="D7" s="1" t="s">
        <v>3</v>
      </c>
      <c r="E7" s="1" t="s">
        <v>4</v>
      </c>
      <c r="F7" s="1"/>
      <c r="G7" s="1" t="s">
        <v>3</v>
      </c>
      <c r="H7" s="1" t="s">
        <v>4</v>
      </c>
      <c r="J7" s="1" t="s">
        <v>5</v>
      </c>
      <c r="K7" s="1" t="s">
        <v>6</v>
      </c>
    </row>
    <row r="8" spans="1:11" x14ac:dyDescent="0.25">
      <c r="A8" t="s">
        <v>7</v>
      </c>
      <c r="B8">
        <v>1</v>
      </c>
      <c r="C8" s="2">
        <v>0.51588000000000001</v>
      </c>
      <c r="D8" s="2">
        <v>6.8599999999999998E-4</v>
      </c>
      <c r="E8" s="2">
        <v>-3.3272999999999997E-2</v>
      </c>
      <c r="G8" s="2">
        <v>6.8599999999999998E-4</v>
      </c>
      <c r="H8" s="2">
        <v>-3.3272999999999997E-2</v>
      </c>
      <c r="J8" s="3">
        <f t="shared" ref="J8:K11" si="0">(G8-D8)*1000</f>
        <v>0</v>
      </c>
      <c r="K8" s="3">
        <f t="shared" si="0"/>
        <v>0</v>
      </c>
    </row>
    <row r="9" spans="1:11" x14ac:dyDescent="0.25">
      <c r="A9" t="s">
        <v>8</v>
      </c>
      <c r="B9">
        <v>2</v>
      </c>
      <c r="C9" s="2">
        <v>1.354066</v>
      </c>
      <c r="D9" s="2">
        <v>3.6299999999999999E-4</v>
      </c>
      <c r="E9" s="2">
        <v>-2.5276E-2</v>
      </c>
      <c r="G9" s="2">
        <v>3.8999999999999999E-4</v>
      </c>
      <c r="H9" s="2">
        <v>-2.5260999999999999E-2</v>
      </c>
      <c r="J9" s="3">
        <f t="shared" si="0"/>
        <v>2.7000000000000007E-2</v>
      </c>
      <c r="K9" s="3">
        <f t="shared" si="0"/>
        <v>1.5000000000001124E-2</v>
      </c>
    </row>
    <row r="10" spans="1:11" x14ac:dyDescent="0.25">
      <c r="A10" t="s">
        <v>9</v>
      </c>
      <c r="B10">
        <v>3</v>
      </c>
      <c r="C10" s="2">
        <v>5.0386680000000004</v>
      </c>
      <c r="D10" s="2">
        <v>2.0100000000000001E-4</v>
      </c>
      <c r="E10" s="2">
        <v>-2.486E-2</v>
      </c>
      <c r="G10" s="2">
        <v>2.1599999999999999E-4</v>
      </c>
      <c r="H10" s="2">
        <v>-2.4919E-2</v>
      </c>
      <c r="J10" s="3">
        <f t="shared" si="0"/>
        <v>1.4999999999999986E-2</v>
      </c>
      <c r="K10" s="3">
        <f t="shared" si="0"/>
        <v>-5.9000000000000025E-2</v>
      </c>
    </row>
    <row r="11" spans="1:11" x14ac:dyDescent="0.25">
      <c r="A11" t="s">
        <v>10</v>
      </c>
      <c r="B11">
        <v>4</v>
      </c>
      <c r="C11" s="2">
        <v>5.8366800000000003</v>
      </c>
      <c r="D11" s="2">
        <v>8.0000000000000007E-5</v>
      </c>
      <c r="E11" s="2">
        <v>-3.2876000000000002E-2</v>
      </c>
      <c r="G11" s="2">
        <v>1.2999999999999999E-4</v>
      </c>
      <c r="H11" s="2">
        <v>-3.2925999999999997E-2</v>
      </c>
      <c r="J11" s="3">
        <f t="shared" si="0"/>
        <v>4.9999999999999982E-2</v>
      </c>
      <c r="K11" s="3">
        <f t="shared" si="0"/>
        <v>-4.9999999999994493E-2</v>
      </c>
    </row>
    <row r="12" spans="1:11" x14ac:dyDescent="0.25">
      <c r="C12" s="2"/>
      <c r="D12" s="2"/>
      <c r="E12" s="2"/>
      <c r="G12" s="2"/>
      <c r="H12" s="2"/>
      <c r="J12" s="3"/>
      <c r="K12" s="3"/>
    </row>
    <row r="13" spans="1:11" x14ac:dyDescent="0.25">
      <c r="C13" s="2"/>
      <c r="D13" s="2"/>
      <c r="E13" s="2"/>
      <c r="G13" s="2"/>
      <c r="H13" s="2"/>
      <c r="J13" s="3"/>
      <c r="K13" s="3"/>
    </row>
    <row r="14" spans="1:11" x14ac:dyDescent="0.25">
      <c r="A14" t="s">
        <v>64</v>
      </c>
    </row>
    <row r="15" spans="1:11" x14ac:dyDescent="0.25">
      <c r="B15" s="1" t="s">
        <v>2</v>
      </c>
      <c r="C15" s="1" t="s">
        <v>3</v>
      </c>
      <c r="D15" s="1" t="s">
        <v>4</v>
      </c>
      <c r="E15" s="1"/>
      <c r="F15" s="1" t="s">
        <v>65</v>
      </c>
      <c r="G15" s="1" t="s">
        <v>66</v>
      </c>
      <c r="H15" s="1" t="s">
        <v>67</v>
      </c>
    </row>
    <row r="16" spans="1:11" x14ac:dyDescent="0.25">
      <c r="A16" t="s">
        <v>22</v>
      </c>
      <c r="B16" s="2">
        <v>-1.665751</v>
      </c>
      <c r="C16" s="2">
        <v>9.8524E-2</v>
      </c>
      <c r="D16" s="2">
        <v>0.13587099999999999</v>
      </c>
      <c r="E16" t="str">
        <f>A16</f>
        <v>HG1</v>
      </c>
      <c r="F16" s="6">
        <f>B16/0.0254</f>
        <v>-65.580748031496071</v>
      </c>
      <c r="G16" s="6">
        <f t="shared" ref="G16:H16" si="1">C16/0.0254</f>
        <v>3.878897637795276</v>
      </c>
      <c r="H16" s="6">
        <f t="shared" si="1"/>
        <v>5.3492519685039372</v>
      </c>
    </row>
    <row r="17" spans="1:8" x14ac:dyDescent="0.25">
      <c r="A17" t="s">
        <v>23</v>
      </c>
      <c r="B17" s="2">
        <v>-0.55598000000000003</v>
      </c>
      <c r="C17" s="2">
        <v>9.8590999999999998E-2</v>
      </c>
      <c r="D17" s="2">
        <v>0.135877</v>
      </c>
      <c r="E17" t="str">
        <f t="shared" ref="E17:E31" si="2">A17</f>
        <v>HG2</v>
      </c>
      <c r="F17" s="6">
        <f t="shared" ref="F17:F31" si="3">B17/0.0254</f>
        <v>-21.888976377952758</v>
      </c>
      <c r="G17" s="6">
        <f t="shared" ref="G17:G31" si="4">C17/0.0254</f>
        <v>3.8815354330708662</v>
      </c>
      <c r="H17" s="6">
        <f t="shared" ref="H17:H31" si="5">D17/0.0254</f>
        <v>5.3494881889763777</v>
      </c>
    </row>
    <row r="18" spans="1:8" x14ac:dyDescent="0.25">
      <c r="A18" t="s">
        <v>24</v>
      </c>
      <c r="B18" s="2">
        <v>0.55601299999999998</v>
      </c>
      <c r="C18" s="2">
        <v>9.8600999999999994E-2</v>
      </c>
      <c r="D18" s="2">
        <v>0.135903</v>
      </c>
      <c r="E18" t="str">
        <f t="shared" si="2"/>
        <v>HG3</v>
      </c>
      <c r="F18" s="6">
        <f t="shared" si="3"/>
        <v>21.89027559055118</v>
      </c>
      <c r="G18" s="6">
        <f t="shared" si="4"/>
        <v>3.8819291338582675</v>
      </c>
      <c r="H18" s="6">
        <f t="shared" si="5"/>
        <v>5.3505118110236225</v>
      </c>
    </row>
    <row r="19" spans="1:8" x14ac:dyDescent="0.25">
      <c r="A19" t="s">
        <v>25</v>
      </c>
      <c r="B19" s="2">
        <v>1.665761</v>
      </c>
      <c r="C19" s="2">
        <v>9.8411999999999999E-2</v>
      </c>
      <c r="D19" s="2">
        <v>0.135938</v>
      </c>
      <c r="E19" t="str">
        <f t="shared" si="2"/>
        <v>HG4</v>
      </c>
      <c r="F19" s="6">
        <f t="shared" si="3"/>
        <v>65.58114173228347</v>
      </c>
      <c r="G19" s="6">
        <f t="shared" si="4"/>
        <v>3.874488188976378</v>
      </c>
      <c r="H19" s="6">
        <f t="shared" si="5"/>
        <v>5.3518897637795275</v>
      </c>
    </row>
    <row r="20" spans="1:8" x14ac:dyDescent="0.25">
      <c r="A20" t="s">
        <v>26</v>
      </c>
      <c r="B20" s="2">
        <v>-1.6663490000000001</v>
      </c>
      <c r="C20" s="2">
        <v>-9.8019999999999996E-2</v>
      </c>
      <c r="D20" s="2">
        <v>0.13580999999999999</v>
      </c>
      <c r="E20" t="str">
        <f t="shared" si="2"/>
        <v>HG5</v>
      </c>
      <c r="F20" s="6">
        <f t="shared" si="3"/>
        <v>-65.604291338582684</v>
      </c>
      <c r="G20" s="6">
        <f t="shared" si="4"/>
        <v>-3.8590551181102364</v>
      </c>
      <c r="H20" s="6">
        <f t="shared" si="5"/>
        <v>5.3468503937007874</v>
      </c>
    </row>
    <row r="21" spans="1:8" x14ac:dyDescent="0.25">
      <c r="A21" t="s">
        <v>27</v>
      </c>
      <c r="B21" s="2">
        <v>-0.55652800000000002</v>
      </c>
      <c r="C21" s="2">
        <v>-9.8294999999999993E-2</v>
      </c>
      <c r="D21" s="2">
        <v>0.13586100000000001</v>
      </c>
      <c r="E21" t="str">
        <f t="shared" si="2"/>
        <v>HG6</v>
      </c>
      <c r="F21" s="6">
        <f t="shared" si="3"/>
        <v>-21.910551181102363</v>
      </c>
      <c r="G21" s="6">
        <f t="shared" si="4"/>
        <v>-3.8698818897637794</v>
      </c>
      <c r="H21" s="6">
        <f t="shared" si="5"/>
        <v>5.3488582677165359</v>
      </c>
    </row>
    <row r="22" spans="1:8" x14ac:dyDescent="0.25">
      <c r="A22" t="s">
        <v>28</v>
      </c>
      <c r="B22" s="2">
        <v>0.555562</v>
      </c>
      <c r="C22" s="2">
        <v>-9.8387000000000002E-2</v>
      </c>
      <c r="D22" s="2">
        <v>0.135908</v>
      </c>
      <c r="E22" t="str">
        <f t="shared" si="2"/>
        <v>HG7</v>
      </c>
      <c r="F22" s="6">
        <f t="shared" si="3"/>
        <v>21.872519685039371</v>
      </c>
      <c r="G22" s="6">
        <f t="shared" si="4"/>
        <v>-3.8735039370078743</v>
      </c>
      <c r="H22" s="6">
        <f t="shared" si="5"/>
        <v>5.3507086614173227</v>
      </c>
    </row>
    <row r="23" spans="1:8" x14ac:dyDescent="0.25">
      <c r="A23" t="s">
        <v>29</v>
      </c>
      <c r="B23" s="2">
        <v>1.6656789999999999</v>
      </c>
      <c r="C23" s="2">
        <v>-9.8269999999999996E-2</v>
      </c>
      <c r="D23" s="2">
        <v>0.135934</v>
      </c>
      <c r="E23" t="str">
        <f t="shared" si="2"/>
        <v>HG8</v>
      </c>
      <c r="F23" s="6">
        <f t="shared" si="3"/>
        <v>65.577913385826776</v>
      </c>
      <c r="G23" s="6">
        <f t="shared" si="4"/>
        <v>-3.8688976377952757</v>
      </c>
      <c r="H23" s="6">
        <f t="shared" si="5"/>
        <v>5.3517322834645675</v>
      </c>
    </row>
    <row r="24" spans="1:8" x14ac:dyDescent="0.25">
      <c r="A24" t="s">
        <v>51</v>
      </c>
      <c r="B24" s="2">
        <v>-1.579129</v>
      </c>
      <c r="C24" s="2">
        <v>0.47175400000000001</v>
      </c>
      <c r="D24" s="2">
        <v>-0.23117599999999999</v>
      </c>
      <c r="E24" t="str">
        <f t="shared" si="2"/>
        <v>HG17</v>
      </c>
      <c r="F24" s="6">
        <f t="shared" si="3"/>
        <v>-62.170433070866146</v>
      </c>
      <c r="G24" s="6">
        <f t="shared" si="4"/>
        <v>18.572992125984253</v>
      </c>
      <c r="H24" s="6">
        <f t="shared" si="5"/>
        <v>-9.1014173228346458</v>
      </c>
    </row>
    <row r="25" spans="1:8" x14ac:dyDescent="0.25">
      <c r="A25" t="s">
        <v>52</v>
      </c>
      <c r="B25" s="2">
        <v>8.9261999999999994E-2</v>
      </c>
      <c r="C25" s="2">
        <v>0.46940399999999999</v>
      </c>
      <c r="D25" s="2">
        <v>-0.23011400000000001</v>
      </c>
      <c r="E25" t="str">
        <f t="shared" si="2"/>
        <v>HG18</v>
      </c>
      <c r="F25" s="6">
        <f t="shared" si="3"/>
        <v>3.5142519685039368</v>
      </c>
      <c r="G25" s="6">
        <f t="shared" si="4"/>
        <v>18.480472440944883</v>
      </c>
      <c r="H25" s="6">
        <f t="shared" si="5"/>
        <v>-9.0596062992126001</v>
      </c>
    </row>
    <row r="26" spans="1:8" x14ac:dyDescent="0.25">
      <c r="A26" t="s">
        <v>53</v>
      </c>
      <c r="B26" s="2">
        <v>1.5810329999999999</v>
      </c>
      <c r="C26" s="2">
        <v>0.467947</v>
      </c>
      <c r="D26" s="2">
        <v>-0.23064699999999999</v>
      </c>
      <c r="E26" t="str">
        <f t="shared" si="2"/>
        <v>HG19</v>
      </c>
      <c r="F26" s="6">
        <f t="shared" si="3"/>
        <v>62.245393700787403</v>
      </c>
      <c r="G26" s="6">
        <f t="shared" si="4"/>
        <v>18.423110236220474</v>
      </c>
      <c r="H26" s="6">
        <f t="shared" si="5"/>
        <v>-9.0805905511811016</v>
      </c>
    </row>
    <row r="27" spans="1:8" x14ac:dyDescent="0.25">
      <c r="A27" t="s">
        <v>54</v>
      </c>
      <c r="B27" s="2">
        <v>-1.6398839999999999</v>
      </c>
      <c r="C27" s="2">
        <v>0.20478299999999999</v>
      </c>
      <c r="D27" s="2">
        <v>-0.47125499999999998</v>
      </c>
      <c r="E27" t="str">
        <f t="shared" si="2"/>
        <v>HG20</v>
      </c>
      <c r="F27" s="6">
        <f t="shared" si="3"/>
        <v>-64.562362204724408</v>
      </c>
      <c r="G27" s="6">
        <f t="shared" si="4"/>
        <v>8.0623228346456699</v>
      </c>
      <c r="H27" s="6">
        <f t="shared" si="5"/>
        <v>-18.553346456692914</v>
      </c>
    </row>
    <row r="28" spans="1:8" x14ac:dyDescent="0.25">
      <c r="A28" t="s">
        <v>55</v>
      </c>
      <c r="B28" s="2">
        <v>-6.3500000000000004E-4</v>
      </c>
      <c r="C28" s="2">
        <v>0.20369100000000001</v>
      </c>
      <c r="D28" s="2">
        <v>-0.47166000000000002</v>
      </c>
      <c r="E28" t="str">
        <f t="shared" si="2"/>
        <v>HG21</v>
      </c>
      <c r="F28" s="6">
        <f t="shared" si="3"/>
        <v>-2.5000000000000001E-2</v>
      </c>
      <c r="G28" s="6">
        <f t="shared" si="4"/>
        <v>8.0193307086614176</v>
      </c>
      <c r="H28" s="6">
        <f t="shared" si="5"/>
        <v>-18.56929133858268</v>
      </c>
    </row>
    <row r="29" spans="1:8" x14ac:dyDescent="0.25">
      <c r="A29" t="s">
        <v>56</v>
      </c>
      <c r="B29" s="2">
        <v>1.6380969999999999</v>
      </c>
      <c r="C29" s="2">
        <v>0.20377200000000001</v>
      </c>
      <c r="D29" s="2">
        <v>-0.47154400000000002</v>
      </c>
      <c r="E29" t="str">
        <f t="shared" si="2"/>
        <v>HG22</v>
      </c>
      <c r="F29" s="6">
        <f t="shared" si="3"/>
        <v>64.492007874015741</v>
      </c>
      <c r="G29" s="6">
        <f t="shared" si="4"/>
        <v>8.0225196850393701</v>
      </c>
      <c r="H29" s="6">
        <f t="shared" si="5"/>
        <v>-18.564724409448822</v>
      </c>
    </row>
    <row r="30" spans="1:8" x14ac:dyDescent="0.25">
      <c r="A30" t="s">
        <v>60</v>
      </c>
      <c r="B30" s="2">
        <v>-1.7081809999999999</v>
      </c>
      <c r="C30" s="2">
        <v>-0.40576600000000002</v>
      </c>
      <c r="D30" s="2">
        <v>-0.229908</v>
      </c>
      <c r="E30" t="str">
        <f t="shared" si="2"/>
        <v>HG23</v>
      </c>
      <c r="F30" s="6">
        <f t="shared" si="3"/>
        <v>-67.251220472440949</v>
      </c>
      <c r="G30" s="6">
        <f t="shared" si="4"/>
        <v>-15.975039370078742</v>
      </c>
      <c r="H30" s="6">
        <f t="shared" si="5"/>
        <v>-9.0514960629921273</v>
      </c>
    </row>
    <row r="31" spans="1:8" x14ac:dyDescent="0.25">
      <c r="A31" t="s">
        <v>30</v>
      </c>
      <c r="B31" s="2">
        <v>1.7086490000000001</v>
      </c>
      <c r="C31" s="2">
        <v>-0.40826099999999999</v>
      </c>
      <c r="D31" s="2">
        <v>-0.23297799999999999</v>
      </c>
      <c r="E31" t="str">
        <f t="shared" si="2"/>
        <v>HG24</v>
      </c>
      <c r="F31" s="6">
        <f t="shared" si="3"/>
        <v>67.26964566929135</v>
      </c>
      <c r="G31" s="6">
        <f t="shared" si="4"/>
        <v>-16.073267716535433</v>
      </c>
      <c r="H31" s="6">
        <f t="shared" si="5"/>
        <v>-9.1723622047244096</v>
      </c>
    </row>
    <row r="34" spans="1:8" x14ac:dyDescent="0.25">
      <c r="A34" t="s">
        <v>68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65</v>
      </c>
      <c r="G35" s="1" t="s">
        <v>66</v>
      </c>
      <c r="H35" s="1" t="s">
        <v>67</v>
      </c>
    </row>
    <row r="36" spans="1:8" x14ac:dyDescent="0.25">
      <c r="A36" t="s">
        <v>44</v>
      </c>
      <c r="B36" s="2">
        <v>-5.4329710000000002</v>
      </c>
      <c r="C36" s="2">
        <v>3.1495299999999999</v>
      </c>
      <c r="D36" s="2">
        <v>-1.3706910000000001</v>
      </c>
      <c r="E36" t="str">
        <f t="shared" ref="E36:E43" si="6">A36</f>
        <v>MMF01</v>
      </c>
      <c r="F36" s="6">
        <f t="shared" ref="F36:F43" si="7">B36/0.0254</f>
        <v>-213.89649606299216</v>
      </c>
      <c r="G36" s="6">
        <f t="shared" ref="G36:G43" si="8">C36/0.0254</f>
        <v>123.9972440944882</v>
      </c>
      <c r="H36" s="6">
        <f t="shared" ref="H36:H43" si="9">D36/0.0254</f>
        <v>-53.964212598425206</v>
      </c>
    </row>
    <row r="37" spans="1:8" x14ac:dyDescent="0.25">
      <c r="A37" t="s">
        <v>16</v>
      </c>
      <c r="B37" s="2">
        <v>-1.324114</v>
      </c>
      <c r="C37" s="2">
        <v>3.1138059999999999</v>
      </c>
      <c r="D37" s="2">
        <v>-1.3677010000000001</v>
      </c>
      <c r="E37" t="str">
        <f t="shared" si="6"/>
        <v>MMF02</v>
      </c>
      <c r="F37" s="6">
        <f t="shared" si="7"/>
        <v>-52.130472440944885</v>
      </c>
      <c r="G37" s="6">
        <f t="shared" si="8"/>
        <v>122.5907874015748</v>
      </c>
      <c r="H37" s="6">
        <f t="shared" si="9"/>
        <v>-53.846496062992131</v>
      </c>
    </row>
    <row r="38" spans="1:8" x14ac:dyDescent="0.25">
      <c r="A38" t="s">
        <v>14</v>
      </c>
      <c r="B38" s="2">
        <v>3.1752259999999999</v>
      </c>
      <c r="C38" s="2">
        <v>3.0829149999999998</v>
      </c>
      <c r="D38" s="2">
        <v>-1.3680159999999999</v>
      </c>
      <c r="E38" t="str">
        <f t="shared" si="6"/>
        <v>MMF03</v>
      </c>
      <c r="F38" s="6">
        <f t="shared" si="7"/>
        <v>125.00889763779527</v>
      </c>
      <c r="G38" s="6">
        <f t="shared" si="8"/>
        <v>121.3746062992126</v>
      </c>
      <c r="H38" s="6">
        <f t="shared" si="9"/>
        <v>-53.858897637795273</v>
      </c>
    </row>
    <row r="39" spans="1:8" x14ac:dyDescent="0.25">
      <c r="A39" t="s">
        <v>15</v>
      </c>
      <c r="B39" s="2">
        <v>3.1949429999999999</v>
      </c>
      <c r="C39" s="2">
        <v>5.3791679999999999</v>
      </c>
      <c r="D39" s="2">
        <v>-1.36978</v>
      </c>
      <c r="E39" t="str">
        <f t="shared" si="6"/>
        <v>MMF06</v>
      </c>
      <c r="F39" s="6">
        <f t="shared" si="7"/>
        <v>125.78515748031496</v>
      </c>
      <c r="G39" s="6">
        <f t="shared" si="8"/>
        <v>211.77826771653545</v>
      </c>
      <c r="H39" s="6">
        <f t="shared" si="9"/>
        <v>-53.928346456692914</v>
      </c>
    </row>
    <row r="40" spans="1:8" x14ac:dyDescent="0.25">
      <c r="A40" t="s">
        <v>43</v>
      </c>
      <c r="B40" s="2">
        <v>-4.2703699999999998</v>
      </c>
      <c r="C40" s="2">
        <v>1.0885469999999999</v>
      </c>
      <c r="D40" s="2">
        <v>-1.3742730000000001</v>
      </c>
      <c r="E40" t="str">
        <f t="shared" si="6"/>
        <v>MMF09</v>
      </c>
      <c r="F40" s="6">
        <f t="shared" si="7"/>
        <v>-168.12480314960629</v>
      </c>
      <c r="G40" s="6">
        <f t="shared" si="8"/>
        <v>42.856181102362207</v>
      </c>
      <c r="H40" s="6">
        <f t="shared" si="9"/>
        <v>-54.105236220472449</v>
      </c>
    </row>
    <row r="41" spans="1:8" x14ac:dyDescent="0.25">
      <c r="A41" t="s">
        <v>42</v>
      </c>
      <c r="B41" s="2">
        <v>1.181476</v>
      </c>
      <c r="C41" s="2">
        <v>1.0870299999999999</v>
      </c>
      <c r="D41" s="2">
        <v>-1.3766590000000001</v>
      </c>
      <c r="E41" t="str">
        <f t="shared" si="6"/>
        <v>MMF10</v>
      </c>
      <c r="F41" s="6">
        <f t="shared" si="7"/>
        <v>46.514803149606301</v>
      </c>
      <c r="G41" s="6">
        <f t="shared" si="8"/>
        <v>42.796456692913388</v>
      </c>
      <c r="H41" s="6">
        <f t="shared" si="9"/>
        <v>-54.19917322834646</v>
      </c>
    </row>
    <row r="42" spans="1:8" x14ac:dyDescent="0.25">
      <c r="A42" t="s">
        <v>12</v>
      </c>
      <c r="B42" s="2">
        <v>-6.3283110000000002</v>
      </c>
      <c r="C42" s="2">
        <v>-2.7515779999999999</v>
      </c>
      <c r="D42" s="2">
        <v>1.0550660000000001</v>
      </c>
      <c r="E42" t="str">
        <f t="shared" si="6"/>
        <v>MMF11</v>
      </c>
      <c r="F42" s="6">
        <f t="shared" si="7"/>
        <v>-249.14610236220474</v>
      </c>
      <c r="G42" s="6">
        <f t="shared" si="8"/>
        <v>-108.32984251968504</v>
      </c>
      <c r="H42" s="6">
        <f t="shared" si="9"/>
        <v>41.538031496062999</v>
      </c>
    </row>
    <row r="43" spans="1:8" x14ac:dyDescent="0.25">
      <c r="A43" t="s">
        <v>13</v>
      </c>
      <c r="B43" s="2">
        <v>1.290265</v>
      </c>
      <c r="C43" s="2">
        <v>-2.7545829999999998</v>
      </c>
      <c r="D43" s="2">
        <v>1.0613079999999999</v>
      </c>
      <c r="E43" t="str">
        <f t="shared" si="6"/>
        <v>MMF12</v>
      </c>
      <c r="F43" s="6">
        <f t="shared" si="7"/>
        <v>50.79783464566929</v>
      </c>
      <c r="G43" s="6">
        <f t="shared" si="8"/>
        <v>-108.44814960629921</v>
      </c>
      <c r="H43" s="6">
        <f t="shared" si="9"/>
        <v>41.783779527559055</v>
      </c>
    </row>
    <row r="46" spans="1:8" x14ac:dyDescent="0.25">
      <c r="A46" t="s">
        <v>69</v>
      </c>
    </row>
    <row r="47" spans="1:8" x14ac:dyDescent="0.25">
      <c r="B47" s="1" t="s">
        <v>2</v>
      </c>
      <c r="C47" s="1" t="s">
        <v>3</v>
      </c>
      <c r="D47" s="1" t="s">
        <v>4</v>
      </c>
      <c r="F47" s="1" t="s">
        <v>65</v>
      </c>
      <c r="G47" s="1" t="s">
        <v>66</v>
      </c>
      <c r="H47" s="1" t="s">
        <v>67</v>
      </c>
    </row>
    <row r="48" spans="1:8" x14ac:dyDescent="0.25">
      <c r="A48" t="s">
        <v>47</v>
      </c>
      <c r="B48" s="2">
        <v>-2.6806559999999999</v>
      </c>
      <c r="C48" s="2">
        <v>0.10505</v>
      </c>
      <c r="D48" s="2">
        <v>-5.7714000000000001E-2</v>
      </c>
      <c r="E48" t="str">
        <f t="shared" ref="E48:E75" si="10">A48</f>
        <v>PM1B1</v>
      </c>
      <c r="F48" s="6">
        <f t="shared" ref="F48:F75" si="11">B48/0.0254</f>
        <v>-105.53763779527559</v>
      </c>
      <c r="G48" s="6">
        <f t="shared" ref="G48:G75" si="12">C48/0.0254</f>
        <v>4.1358267716535435</v>
      </c>
      <c r="H48" s="6">
        <f t="shared" ref="H48:H75" si="13">D48/0.0254</f>
        <v>-2.2722047244094488</v>
      </c>
    </row>
    <row r="49" spans="1:8" x14ac:dyDescent="0.25">
      <c r="A49" t="s">
        <v>36</v>
      </c>
      <c r="B49" s="2">
        <v>-2.6807810000000001</v>
      </c>
      <c r="C49" s="2">
        <v>0.105028</v>
      </c>
      <c r="D49" s="2">
        <v>3.5550999999999999E-2</v>
      </c>
      <c r="E49" t="str">
        <f t="shared" si="10"/>
        <v>PM1B2</v>
      </c>
      <c r="F49" s="6">
        <f t="shared" si="11"/>
        <v>-105.54255905511812</v>
      </c>
      <c r="G49" s="6">
        <f t="shared" si="12"/>
        <v>4.1349606299212596</v>
      </c>
      <c r="H49" s="6">
        <f t="shared" si="13"/>
        <v>1.3996456692913386</v>
      </c>
    </row>
    <row r="50" spans="1:8" x14ac:dyDescent="0.25">
      <c r="A50" t="s">
        <v>37</v>
      </c>
      <c r="B50" s="2">
        <v>-2.6802380000000001</v>
      </c>
      <c r="C50" s="2">
        <v>-0.104128</v>
      </c>
      <c r="D50" s="2">
        <v>3.6579E-2</v>
      </c>
      <c r="E50" t="str">
        <f t="shared" si="10"/>
        <v>PM1B3</v>
      </c>
      <c r="F50" s="6">
        <f t="shared" si="11"/>
        <v>-105.52118110236222</v>
      </c>
      <c r="G50" s="6">
        <f t="shared" si="12"/>
        <v>-4.0995275590551179</v>
      </c>
      <c r="H50" s="6">
        <f t="shared" si="13"/>
        <v>1.4401181102362206</v>
      </c>
    </row>
    <row r="51" spans="1:8" x14ac:dyDescent="0.25">
      <c r="A51" t="s">
        <v>61</v>
      </c>
      <c r="B51" s="2">
        <v>-2.6800280000000001</v>
      </c>
      <c r="C51" s="2">
        <v>-0.104176</v>
      </c>
      <c r="D51" s="2">
        <v>-5.4655000000000002E-2</v>
      </c>
      <c r="E51" t="str">
        <f t="shared" si="10"/>
        <v>PM1B4</v>
      </c>
      <c r="F51" s="6">
        <f t="shared" si="11"/>
        <v>-105.51291338582678</v>
      </c>
      <c r="G51" s="6">
        <f t="shared" si="12"/>
        <v>-4.1014173228346458</v>
      </c>
      <c r="H51" s="6">
        <f t="shared" si="13"/>
        <v>-2.1517716535433071</v>
      </c>
    </row>
    <row r="52" spans="1:8" x14ac:dyDescent="0.25">
      <c r="A52" t="s">
        <v>38</v>
      </c>
      <c r="B52" s="2">
        <v>-2.6806179999999999</v>
      </c>
      <c r="C52" s="2">
        <v>-6.5698000000000006E-2</v>
      </c>
      <c r="D52" s="2">
        <v>8.2427E-2</v>
      </c>
      <c r="E52" t="str">
        <f t="shared" si="10"/>
        <v>PM1B5</v>
      </c>
      <c r="F52" s="6">
        <f t="shared" si="11"/>
        <v>-105.53614173228347</v>
      </c>
      <c r="G52" s="6">
        <f t="shared" si="12"/>
        <v>-2.5865354330708663</v>
      </c>
      <c r="H52" s="6">
        <f t="shared" si="13"/>
        <v>3.245157480314961</v>
      </c>
    </row>
    <row r="53" spans="1:8" x14ac:dyDescent="0.25">
      <c r="A53" t="s">
        <v>39</v>
      </c>
      <c r="B53" s="2">
        <v>-2.6779160000000002</v>
      </c>
      <c r="C53" s="2">
        <v>6.4426999999999998E-2</v>
      </c>
      <c r="D53" s="2">
        <v>8.0352999999999994E-2</v>
      </c>
      <c r="E53" t="str">
        <f t="shared" si="10"/>
        <v>PM1B6</v>
      </c>
      <c r="F53" s="6">
        <f t="shared" si="11"/>
        <v>-105.42976377952758</v>
      </c>
      <c r="G53" s="6">
        <f t="shared" si="12"/>
        <v>2.5364960629921258</v>
      </c>
      <c r="H53" s="6">
        <f t="shared" si="13"/>
        <v>3.1635039370078739</v>
      </c>
    </row>
    <row r="54" spans="1:8" x14ac:dyDescent="0.25">
      <c r="A54" t="s">
        <v>62</v>
      </c>
      <c r="B54" s="2">
        <v>-1.8422229999999999</v>
      </c>
      <c r="C54" s="2">
        <v>-0.104505</v>
      </c>
      <c r="D54" s="2">
        <v>-4.8312000000000001E-2</v>
      </c>
      <c r="E54" t="str">
        <f t="shared" si="10"/>
        <v>PM2B1</v>
      </c>
      <c r="F54" s="6">
        <f t="shared" si="11"/>
        <v>-72.528464566929131</v>
      </c>
      <c r="G54" s="6">
        <f t="shared" si="12"/>
        <v>-4.1143700787401576</v>
      </c>
      <c r="H54" s="6">
        <f t="shared" si="13"/>
        <v>-1.9020472440944882</v>
      </c>
    </row>
    <row r="55" spans="1:8" x14ac:dyDescent="0.25">
      <c r="A55" t="s">
        <v>63</v>
      </c>
      <c r="B55" s="2">
        <v>-1.8420799999999999</v>
      </c>
      <c r="C55" s="2">
        <v>-0.104508</v>
      </c>
      <c r="D55" s="2">
        <v>4.3471000000000003E-2</v>
      </c>
      <c r="E55" t="str">
        <f t="shared" si="10"/>
        <v>PM2B2</v>
      </c>
      <c r="F55" s="6">
        <f t="shared" si="11"/>
        <v>-72.522834645669292</v>
      </c>
      <c r="G55" s="6">
        <f t="shared" si="12"/>
        <v>-4.1144881889763782</v>
      </c>
      <c r="H55" s="6">
        <f t="shared" si="13"/>
        <v>1.7114566929133861</v>
      </c>
    </row>
    <row r="56" spans="1:8" x14ac:dyDescent="0.25">
      <c r="A56" t="s">
        <v>57</v>
      </c>
      <c r="B56" s="2">
        <v>-1.8423449999999999</v>
      </c>
      <c r="C56" s="2">
        <v>0.104726</v>
      </c>
      <c r="D56" s="2">
        <v>4.3767E-2</v>
      </c>
      <c r="E56" t="str">
        <f t="shared" si="10"/>
        <v>PM2B3</v>
      </c>
      <c r="F56" s="6">
        <f t="shared" si="11"/>
        <v>-72.533267716535434</v>
      </c>
      <c r="G56" s="6">
        <f t="shared" si="12"/>
        <v>4.1230708661417328</v>
      </c>
      <c r="H56" s="6">
        <f t="shared" si="13"/>
        <v>1.7231102362204724</v>
      </c>
    </row>
    <row r="57" spans="1:8" x14ac:dyDescent="0.25">
      <c r="A57" t="s">
        <v>58</v>
      </c>
      <c r="B57" s="2">
        <v>-1.842319</v>
      </c>
      <c r="C57" s="2">
        <v>0.104963</v>
      </c>
      <c r="D57" s="2">
        <v>-4.7614999999999998E-2</v>
      </c>
      <c r="E57" t="str">
        <f t="shared" si="10"/>
        <v>PM2B4</v>
      </c>
      <c r="F57" s="6">
        <f t="shared" si="11"/>
        <v>-72.532244094488192</v>
      </c>
      <c r="G57" s="6">
        <f t="shared" si="12"/>
        <v>4.1324015748031497</v>
      </c>
      <c r="H57" s="6">
        <f t="shared" si="13"/>
        <v>-1.8746062992125985</v>
      </c>
    </row>
    <row r="58" spans="1:8" x14ac:dyDescent="0.25">
      <c r="A58" t="s">
        <v>35</v>
      </c>
      <c r="B58" s="2">
        <v>-1.8422559999999999</v>
      </c>
      <c r="C58" s="2">
        <v>6.6081000000000001E-2</v>
      </c>
      <c r="D58" s="2">
        <v>9.0475E-2</v>
      </c>
      <c r="E58" t="str">
        <f t="shared" si="10"/>
        <v>PM2B5</v>
      </c>
      <c r="F58" s="6">
        <f t="shared" si="11"/>
        <v>-72.529763779527556</v>
      </c>
      <c r="G58" s="6">
        <f t="shared" si="12"/>
        <v>2.6016141732283464</v>
      </c>
      <c r="H58" s="6">
        <f t="shared" si="13"/>
        <v>3.5620078740157481</v>
      </c>
    </row>
    <row r="59" spans="1:8" x14ac:dyDescent="0.25">
      <c r="A59" t="s">
        <v>59</v>
      </c>
      <c r="B59" s="2">
        <v>-1.842233</v>
      </c>
      <c r="C59" s="2">
        <v>-6.6045000000000006E-2</v>
      </c>
      <c r="D59" s="2">
        <v>9.0429999999999996E-2</v>
      </c>
      <c r="E59" t="str">
        <f t="shared" si="10"/>
        <v>PM2B6</v>
      </c>
      <c r="F59" s="6">
        <f t="shared" si="11"/>
        <v>-72.528858267716544</v>
      </c>
      <c r="G59" s="6">
        <f t="shared" si="12"/>
        <v>-2.6001968503937012</v>
      </c>
      <c r="H59" s="6">
        <f t="shared" si="13"/>
        <v>3.5602362204724409</v>
      </c>
    </row>
    <row r="60" spans="1:8" x14ac:dyDescent="0.25">
      <c r="A60" t="s">
        <v>31</v>
      </c>
      <c r="B60" s="2">
        <v>1.8423609999999999</v>
      </c>
      <c r="C60" s="2">
        <v>-0.10462</v>
      </c>
      <c r="D60" s="2">
        <v>-4.9076000000000002E-2</v>
      </c>
      <c r="E60" t="str">
        <f t="shared" si="10"/>
        <v>PM3B1</v>
      </c>
      <c r="F60" s="6">
        <f t="shared" si="11"/>
        <v>72.533897637795278</v>
      </c>
      <c r="G60" s="6">
        <f t="shared" si="12"/>
        <v>-4.1188976377952757</v>
      </c>
      <c r="H60" s="6">
        <f t="shared" si="13"/>
        <v>-1.9321259842519687</v>
      </c>
    </row>
    <row r="61" spans="1:8" x14ac:dyDescent="0.25">
      <c r="A61" t="s">
        <v>32</v>
      </c>
      <c r="B61" s="2">
        <v>1.842409</v>
      </c>
      <c r="C61" s="2">
        <v>-0.10448300000000001</v>
      </c>
      <c r="D61" s="2">
        <v>4.4415999999999997E-2</v>
      </c>
      <c r="E61" t="str">
        <f t="shared" si="10"/>
        <v>PM3B2</v>
      </c>
      <c r="F61" s="6">
        <f t="shared" si="11"/>
        <v>72.535787401574808</v>
      </c>
      <c r="G61" s="6">
        <f t="shared" si="12"/>
        <v>-4.1135039370078745</v>
      </c>
      <c r="H61" s="6">
        <f t="shared" si="13"/>
        <v>1.7486614173228345</v>
      </c>
    </row>
    <row r="62" spans="1:8" x14ac:dyDescent="0.25">
      <c r="A62" t="s">
        <v>48</v>
      </c>
      <c r="B62" s="2">
        <v>1.8422419999999999</v>
      </c>
      <c r="C62" s="2">
        <v>0.104611</v>
      </c>
      <c r="D62" s="2">
        <v>4.4119999999999999E-2</v>
      </c>
      <c r="E62" t="str">
        <f t="shared" si="10"/>
        <v>PM3B3</v>
      </c>
      <c r="F62" s="6">
        <f t="shared" si="11"/>
        <v>72.529212598425204</v>
      </c>
      <c r="G62" s="6">
        <f t="shared" si="12"/>
        <v>4.1185433070866138</v>
      </c>
      <c r="H62" s="6">
        <f t="shared" si="13"/>
        <v>1.7370078740157482</v>
      </c>
    </row>
    <row r="63" spans="1:8" x14ac:dyDescent="0.25">
      <c r="A63" t="s">
        <v>49</v>
      </c>
      <c r="B63" s="2">
        <v>1.842222</v>
      </c>
      <c r="C63" s="2">
        <v>0.104717</v>
      </c>
      <c r="D63" s="2">
        <v>-4.9563999999999997E-2</v>
      </c>
      <c r="E63" t="str">
        <f t="shared" si="10"/>
        <v>PM3B4</v>
      </c>
      <c r="F63" s="6">
        <f t="shared" si="11"/>
        <v>72.528425196850392</v>
      </c>
      <c r="G63" s="6">
        <f t="shared" si="12"/>
        <v>4.1227165354330708</v>
      </c>
      <c r="H63" s="6">
        <f t="shared" si="13"/>
        <v>-1.9513385826771654</v>
      </c>
    </row>
    <row r="64" spans="1:8" x14ac:dyDescent="0.25">
      <c r="A64" t="s">
        <v>33</v>
      </c>
      <c r="B64" s="2">
        <v>1.8423229999999999</v>
      </c>
      <c r="C64" s="2">
        <v>6.6144999999999995E-2</v>
      </c>
      <c r="D64" s="2">
        <v>9.0826000000000004E-2</v>
      </c>
      <c r="E64" t="str">
        <f t="shared" si="10"/>
        <v>PM3B5</v>
      </c>
      <c r="F64" s="6">
        <f t="shared" si="11"/>
        <v>72.532401574803146</v>
      </c>
      <c r="G64" s="6">
        <f t="shared" si="12"/>
        <v>2.6041338582677165</v>
      </c>
      <c r="H64" s="6">
        <f t="shared" si="13"/>
        <v>3.5758267716535435</v>
      </c>
    </row>
    <row r="65" spans="1:8" x14ac:dyDescent="0.25">
      <c r="A65" t="s">
        <v>34</v>
      </c>
      <c r="B65" s="2">
        <v>1.8423560000000001</v>
      </c>
      <c r="C65" s="2">
        <v>-6.5909999999999996E-2</v>
      </c>
      <c r="D65" s="2">
        <v>9.085E-2</v>
      </c>
      <c r="E65" t="str">
        <f t="shared" si="10"/>
        <v>PM3B6</v>
      </c>
      <c r="F65" s="6">
        <f t="shared" si="11"/>
        <v>72.533700787401585</v>
      </c>
      <c r="G65" s="6">
        <f t="shared" si="12"/>
        <v>-2.5948818897637795</v>
      </c>
      <c r="H65" s="6">
        <f t="shared" si="13"/>
        <v>3.5767716535433074</v>
      </c>
    </row>
    <row r="66" spans="1:8" x14ac:dyDescent="0.25">
      <c r="A66" t="s">
        <v>17</v>
      </c>
      <c r="B66" s="2">
        <v>2.6398389999999998</v>
      </c>
      <c r="C66" s="2">
        <v>-0.104629</v>
      </c>
      <c r="D66" s="2">
        <v>-5.7492000000000001E-2</v>
      </c>
      <c r="E66" t="str">
        <f t="shared" si="10"/>
        <v>PM4B1</v>
      </c>
      <c r="F66" s="6">
        <f t="shared" si="11"/>
        <v>103.93066929133857</v>
      </c>
      <c r="G66" s="6">
        <f t="shared" si="12"/>
        <v>-4.1192519685039368</v>
      </c>
      <c r="H66" s="6">
        <f t="shared" si="13"/>
        <v>-2.2634645669291342</v>
      </c>
    </row>
    <row r="67" spans="1:8" x14ac:dyDescent="0.25">
      <c r="A67" t="s">
        <v>18</v>
      </c>
      <c r="B67" s="2">
        <v>2.6407039999999999</v>
      </c>
      <c r="C67" s="2">
        <v>-0.10477</v>
      </c>
      <c r="D67" s="2">
        <v>3.5576999999999998E-2</v>
      </c>
      <c r="E67" t="str">
        <f t="shared" si="10"/>
        <v>PM4B2</v>
      </c>
      <c r="F67" s="6">
        <f t="shared" si="11"/>
        <v>103.96472440944882</v>
      </c>
      <c r="G67" s="6">
        <f t="shared" si="12"/>
        <v>-4.1248031496062998</v>
      </c>
      <c r="H67" s="6">
        <f t="shared" si="13"/>
        <v>1.4006692913385825</v>
      </c>
    </row>
    <row r="68" spans="1:8" x14ac:dyDescent="0.25">
      <c r="A68" t="s">
        <v>19</v>
      </c>
      <c r="B68" s="2">
        <v>2.6406239999999999</v>
      </c>
      <c r="C68" s="2">
        <v>0.104599</v>
      </c>
      <c r="D68" s="2">
        <v>3.6073000000000001E-2</v>
      </c>
      <c r="E68" t="str">
        <f t="shared" si="10"/>
        <v>PM4B3</v>
      </c>
      <c r="F68" s="6">
        <f t="shared" si="11"/>
        <v>103.9615748031496</v>
      </c>
      <c r="G68" s="6">
        <f t="shared" si="12"/>
        <v>4.118070866141732</v>
      </c>
      <c r="H68" s="6">
        <f t="shared" si="13"/>
        <v>1.4201968503937008</v>
      </c>
    </row>
    <row r="69" spans="1:8" x14ac:dyDescent="0.25">
      <c r="A69" t="s">
        <v>50</v>
      </c>
      <c r="B69" s="2">
        <v>2.6398790000000001</v>
      </c>
      <c r="C69" s="2">
        <v>0.10464</v>
      </c>
      <c r="D69" s="2">
        <v>-5.7276000000000001E-2</v>
      </c>
      <c r="E69" t="str">
        <f t="shared" si="10"/>
        <v>PM4B4</v>
      </c>
      <c r="F69" s="6">
        <f t="shared" si="11"/>
        <v>103.9322440944882</v>
      </c>
      <c r="G69" s="6">
        <f t="shared" si="12"/>
        <v>4.1196850393700783</v>
      </c>
      <c r="H69" s="6">
        <f t="shared" si="13"/>
        <v>-2.2549606299212601</v>
      </c>
    </row>
    <row r="70" spans="1:8" x14ac:dyDescent="0.25">
      <c r="A70" t="s">
        <v>20</v>
      </c>
      <c r="B70" s="2">
        <v>2.6402169999999998</v>
      </c>
      <c r="C70" s="2">
        <v>-6.4499000000000001E-2</v>
      </c>
      <c r="D70" s="2">
        <v>9.5593999999999998E-2</v>
      </c>
      <c r="E70" t="str">
        <f t="shared" si="10"/>
        <v>PM4B5</v>
      </c>
      <c r="F70" s="6">
        <f t="shared" si="11"/>
        <v>103.94555118110236</v>
      </c>
      <c r="G70" s="6">
        <f t="shared" si="12"/>
        <v>-2.5393307086614176</v>
      </c>
      <c r="H70" s="6">
        <f t="shared" si="13"/>
        <v>3.7635433070866142</v>
      </c>
    </row>
    <row r="71" spans="1:8" x14ac:dyDescent="0.25">
      <c r="A71" t="s">
        <v>21</v>
      </c>
      <c r="B71" s="2">
        <v>2.6417510000000002</v>
      </c>
      <c r="C71" s="2">
        <v>6.3688999999999996E-2</v>
      </c>
      <c r="D71" s="2">
        <v>9.5760999999999999E-2</v>
      </c>
      <c r="E71" t="str">
        <f t="shared" si="10"/>
        <v>PM4B6</v>
      </c>
      <c r="F71" s="6">
        <f t="shared" si="11"/>
        <v>104.00594488188977</v>
      </c>
      <c r="G71" s="6">
        <f t="shared" si="12"/>
        <v>2.5074409448818895</v>
      </c>
      <c r="H71" s="6">
        <f t="shared" si="13"/>
        <v>3.7701181102362207</v>
      </c>
    </row>
    <row r="72" spans="1:8" x14ac:dyDescent="0.25">
      <c r="A72" t="s">
        <v>40</v>
      </c>
      <c r="B72" s="2">
        <v>-2.8974690000000001</v>
      </c>
      <c r="C72" s="2">
        <v>-7.1153999999999995E-2</v>
      </c>
      <c r="D72" s="2">
        <v>9.4308000000000003E-2</v>
      </c>
      <c r="E72" t="str">
        <f t="shared" si="10"/>
        <v>RFB1</v>
      </c>
      <c r="F72" s="6">
        <f t="shared" si="11"/>
        <v>-114.07358267716536</v>
      </c>
      <c r="G72" s="6">
        <f t="shared" si="12"/>
        <v>-2.8013385826771651</v>
      </c>
      <c r="H72" s="6">
        <f t="shared" si="13"/>
        <v>3.7129133858267718</v>
      </c>
    </row>
    <row r="73" spans="1:8" x14ac:dyDescent="0.25">
      <c r="A73" t="s">
        <v>41</v>
      </c>
      <c r="B73" s="2">
        <v>-2.8975390000000001</v>
      </c>
      <c r="C73" s="2">
        <v>7.1091000000000001E-2</v>
      </c>
      <c r="D73" s="2">
        <v>9.4392000000000004E-2</v>
      </c>
      <c r="E73" t="str">
        <f t="shared" si="10"/>
        <v>RFB2</v>
      </c>
      <c r="F73" s="6">
        <f t="shared" si="11"/>
        <v>-114.07633858267717</v>
      </c>
      <c r="G73" s="6">
        <f t="shared" si="12"/>
        <v>2.7988582677165357</v>
      </c>
      <c r="H73" s="6">
        <f t="shared" si="13"/>
        <v>3.7162204724409453</v>
      </c>
    </row>
    <row r="74" spans="1:8" x14ac:dyDescent="0.25">
      <c r="A74" t="s">
        <v>45</v>
      </c>
      <c r="B74" s="2">
        <v>-2.8974890000000002</v>
      </c>
      <c r="C74" s="2">
        <v>9.8261000000000001E-2</v>
      </c>
      <c r="D74" s="2">
        <v>4.6945000000000001E-2</v>
      </c>
      <c r="E74" t="str">
        <f t="shared" si="10"/>
        <v>RFB3</v>
      </c>
      <c r="F74" s="6">
        <f t="shared" si="11"/>
        <v>-114.07437007874017</v>
      </c>
      <c r="G74" s="6">
        <f t="shared" si="12"/>
        <v>3.8685433070866142</v>
      </c>
      <c r="H74" s="6">
        <f t="shared" si="13"/>
        <v>1.8482283464566931</v>
      </c>
    </row>
    <row r="75" spans="1:8" x14ac:dyDescent="0.25">
      <c r="A75" t="s">
        <v>46</v>
      </c>
      <c r="B75" s="2">
        <v>-2.8975569999999999</v>
      </c>
      <c r="C75" s="2">
        <v>9.8320000000000005E-2</v>
      </c>
      <c r="D75" s="2">
        <v>-4.1901000000000001E-2</v>
      </c>
      <c r="E75" t="str">
        <f t="shared" si="10"/>
        <v>RFB4</v>
      </c>
      <c r="F75" s="6">
        <f t="shared" si="11"/>
        <v>-114.07704724409449</v>
      </c>
      <c r="G75" s="6">
        <f t="shared" si="12"/>
        <v>3.8708661417322836</v>
      </c>
      <c r="H75" s="6">
        <f t="shared" si="13"/>
        <v>-1.6496456692913386</v>
      </c>
    </row>
  </sheetData>
  <sortState ref="O15:R67">
    <sortCondition ref="O15:O6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2019-03-18T15:05:58Z</dcterms:modified>
</cp:coreProperties>
</file>