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1795" windowHeight="94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5" i="1" l="1"/>
  <c r="G75" i="1"/>
  <c r="F75" i="1"/>
  <c r="E75" i="1"/>
  <c r="H74" i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G16" i="1"/>
  <c r="H16" i="1"/>
  <c r="F16" i="1"/>
  <c r="E16" i="1"/>
  <c r="K11" i="1" l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<sst xmlns="http://schemas.openxmlformats.org/spreadsheetml/2006/main" count="89" uniqueCount="72">
  <si>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</si>
  <si>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</si>
  <si>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</si>
  <si>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</si>
  <si>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</si>
  <si>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</si>
  <si>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</si>
  <si>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</si>
  <si>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</si>
  <si>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</si>
  <si>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</si>
  <si>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</si>
  <si>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</si>
  <si>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</si>
  <si>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</si>
  <si>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</si>
  <si>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</si>
  <si>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</si>
  <si>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</si>
  <si>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</si>
  <si>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</si>
  <si>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</si>
  <si>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</si>
  <si>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</si>
  <si>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</si>
  <si>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</si>
  <si>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</si>
  <si>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</si>
  <si>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</si>
  <si>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</si>
  <si>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</si>
  <si>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</si>
  <si>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</si>
  <si>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</si>
  <si>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</si>
  <si>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</si>
  <si>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</si>
  <si>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</si>
  <si>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</si>
  <si>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</si>
  <si>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</si>
  <si>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</si>
  <si>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</si>
  <si>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</si>
  <si>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</si>
  <si>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</si>
  <si>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</si>
  <si>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</si>
  <si>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</si>
  <si>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</si>
  <si>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</si>
  <si>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</si>
  <si>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</si>
  <si>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</si>
  <si>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</si>
  <si>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</si>
  <si>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</si>
  <si>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</si>
  <si>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</si>
  <si>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</si>
  <si>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</si>
  <si>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</si>
  <si>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</si>
  <si>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</si>
  <si>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</si>
  <si>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</si>
  <si>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</si>
  <si>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</si>
  <si>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</si>
  <si>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</si>
  <si>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</si>
  <si>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sn003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</si>
</sst>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zoomScaleNormal="100" workbookViewId="0">
      <selection activeCell="A2" sqref="A2"/>
    </sheetView>
  </sheetViews>
  <sheetFormatPr defaultRowHeight="15" x14ac:dyDescent="0.25"/>
  <cols>
    <col min="1" max="8" width="10.7109375" customWidth="1"/>
  </cols>
  <sheetData>
    <row r="1" spans="1:20" ht="18.75" x14ac:dyDescent="0.3">
      <c r="A1" s="5" t="s">
        <v>71</v>
      </c>
    </row>
    <row r="2" spans="1:20" x14ac:dyDescent="0.25">
      <c r="A2" s="4">
        <v>43593</v>
      </c>
      <c r="R2" s="4"/>
    </row>
    <row r="3" spans="1:20" x14ac:dyDescent="0.25">
      <c r="A3" s="4"/>
      <c r="R3" s="4"/>
    </row>
    <row r="4" spans="1:20" x14ac:dyDescent="0.25">
      <c r="R4" s="4"/>
    </row>
    <row r="5" spans="1:20" x14ac:dyDescent="0.25">
      <c r="A5" t="s">
        <v>54</v>
      </c>
      <c r="R5" s="4"/>
    </row>
    <row r="6" spans="1:20" x14ac:dyDescent="0.25">
      <c r="D6" t="s">
        <v>0</v>
      </c>
      <c r="G6" t="s">
        <v>1</v>
      </c>
    </row>
    <row r="7" spans="1:20" x14ac:dyDescent="0.25">
      <c r="A7" t="s">
        <v>52</v>
      </c>
      <c r="B7" t="s">
        <v>53</v>
      </c>
      <c r="C7" s="1" t="s">
        <v>2</v>
      </c>
      <c r="D7" s="1" t="s">
        <v>3</v>
      </c>
      <c r="E7" s="1" t="s">
        <v>4</v>
      </c>
      <c r="F7" s="1"/>
      <c r="G7" s="1" t="s">
        <v>3</v>
      </c>
      <c r="H7" s="1" t="s">
        <v>4</v>
      </c>
      <c r="J7" s="1" t="s">
        <v>5</v>
      </c>
      <c r="K7" s="1" t="s">
        <v>6</v>
      </c>
    </row>
    <row r="8" spans="1:20" x14ac:dyDescent="0.25">
      <c r="A8" t="s">
        <v>7</v>
      </c>
      <c r="B8">
        <v>1</v>
      </c>
      <c r="C8" s="2">
        <v>0.51610800000000001</v>
      </c>
      <c r="D8" s="2">
        <v>8.7200000000000005E-4</v>
      </c>
      <c r="E8" s="2">
        <v>-3.3276E-2</v>
      </c>
      <c r="G8" s="2">
        <v>8.7200000000000005E-4</v>
      </c>
      <c r="H8" s="2">
        <v>-3.3276E-2</v>
      </c>
      <c r="J8" s="3">
        <f t="shared" ref="J8:K11" si="0">(G8-D8)*1000</f>
        <v>0</v>
      </c>
      <c r="K8" s="3">
        <f t="shared" si="0"/>
        <v>0</v>
      </c>
    </row>
    <row r="9" spans="1:20" x14ac:dyDescent="0.25">
      <c r="A9" t="s">
        <v>8</v>
      </c>
      <c r="B9">
        <v>2</v>
      </c>
      <c r="C9" s="2">
        <v>1.361694</v>
      </c>
      <c r="D9" s="2">
        <v>1.8900000000000001E-4</v>
      </c>
      <c r="E9" s="2">
        <v>-2.5329999999999998E-2</v>
      </c>
      <c r="G9" s="2">
        <v>1.9900000000000001E-4</v>
      </c>
      <c r="H9" s="2">
        <v>-2.5332E-2</v>
      </c>
      <c r="J9" s="3">
        <f t="shared" si="0"/>
        <v>9.9999999999999985E-3</v>
      </c>
      <c r="K9" s="3">
        <f t="shared" si="0"/>
        <v>-2.0000000000020002E-3</v>
      </c>
    </row>
    <row r="10" spans="1:20" x14ac:dyDescent="0.25">
      <c r="A10" t="s">
        <v>9</v>
      </c>
      <c r="B10">
        <v>3</v>
      </c>
      <c r="C10" s="2">
        <v>5.0461090000000004</v>
      </c>
      <c r="D10" s="2">
        <v>8.7000000000000001E-5</v>
      </c>
      <c r="E10" s="2">
        <v>-2.5224E-2</v>
      </c>
      <c r="G10" s="2">
        <v>8.8999999999999995E-5</v>
      </c>
      <c r="H10" s="2">
        <v>-2.5284999999999998E-2</v>
      </c>
      <c r="J10" s="3">
        <f t="shared" si="0"/>
        <v>1.9999999999999944E-3</v>
      </c>
      <c r="K10" s="3">
        <f t="shared" si="0"/>
        <v>-6.0999999999998555E-2</v>
      </c>
    </row>
    <row r="11" spans="1:20" x14ac:dyDescent="0.25">
      <c r="A11" t="s">
        <v>10</v>
      </c>
      <c r="B11">
        <v>4</v>
      </c>
      <c r="C11" s="2">
        <v>5.8354780000000002</v>
      </c>
      <c r="D11" s="2">
        <v>1.36E-4</v>
      </c>
      <c r="E11" s="2">
        <v>-3.2836999999999998E-2</v>
      </c>
      <c r="G11" s="2">
        <v>1.56E-4</v>
      </c>
      <c r="H11" s="2">
        <v>-3.2930000000000001E-2</v>
      </c>
      <c r="J11" s="3">
        <f t="shared" si="0"/>
        <v>1.9999999999999997E-2</v>
      </c>
      <c r="K11" s="3">
        <f t="shared" si="0"/>
        <v>-9.3000000000002803E-2</v>
      </c>
    </row>
    <row r="12" spans="1:20" x14ac:dyDescent="0.25">
      <c r="C12" s="2"/>
      <c r="D12" s="2"/>
      <c r="E12" s="2"/>
      <c r="G12" s="2"/>
      <c r="H12" s="2"/>
      <c r="J12" s="3"/>
      <c r="K12" s="3"/>
    </row>
    <row r="13" spans="1:20" x14ac:dyDescent="0.25">
      <c r="C13" s="2"/>
      <c r="D13" s="2"/>
      <c r="E13" s="2"/>
      <c r="G13" s="2"/>
      <c r="H13" s="2"/>
      <c r="J13" s="3"/>
      <c r="K13" s="3"/>
    </row>
    <row r="14" spans="1:20" x14ac:dyDescent="0.25">
      <c r="A14" t="s">
        <v>46</v>
      </c>
      <c r="T14" s="4"/>
    </row>
    <row r="15" spans="1:20" x14ac:dyDescent="0.25">
      <c r="B15" s="1" t="s">
        <v>2</v>
      </c>
      <c r="C15" s="1" t="s">
        <v>3</v>
      </c>
      <c r="D15" s="1" t="s">
        <v>4</v>
      </c>
      <c r="E15" s="1"/>
      <c r="F15" s="1" t="s">
        <v>47</v>
      </c>
      <c r="G15" s="1" t="s">
        <v>48</v>
      </c>
      <c r="H15" s="1" t="s">
        <v>49</v>
      </c>
      <c r="T15" s="4"/>
    </row>
    <row r="16" spans="1:20" x14ac:dyDescent="0.25">
      <c r="A16" t="s">
        <v>59</v>
      </c>
      <c r="B16" s="2">
        <v>-1.665556</v>
      </c>
      <c r="C16" s="2">
        <v>9.8624000000000003E-2</v>
      </c>
      <c r="D16" s="2">
        <v>0.135736</v>
      </c>
      <c r="E16" t="str">
        <f>A16</f>
        <v>TB1</v>
      </c>
      <c r="F16" s="6">
        <f>B16/0.0254</f>
        <v>-65.573070866141734</v>
      </c>
      <c r="G16" s="6">
        <f t="shared" ref="G16:H16" si="1">C16/0.0254</f>
        <v>3.8828346456692917</v>
      </c>
      <c r="H16" s="6">
        <f t="shared" si="1"/>
        <v>5.3439370078740156</v>
      </c>
      <c r="T16" s="4"/>
    </row>
    <row r="17" spans="1:20" x14ac:dyDescent="0.25">
      <c r="A17" t="s">
        <v>58</v>
      </c>
      <c r="B17" s="2">
        <v>-0.555504</v>
      </c>
      <c r="C17" s="2">
        <v>9.8516999999999993E-2</v>
      </c>
      <c r="D17" s="2">
        <v>0.13556199999999999</v>
      </c>
      <c r="E17" t="str">
        <f t="shared" ref="E17:E31" si="2">A17</f>
        <v>TB2</v>
      </c>
      <c r="F17" s="6">
        <f t="shared" ref="F17:F31" si="3">B17/0.0254</f>
        <v>-21.870236220472442</v>
      </c>
      <c r="G17" s="6">
        <f t="shared" ref="G17:G31" si="4">C17/0.0254</f>
        <v>3.8786220472440944</v>
      </c>
      <c r="H17" s="6">
        <f t="shared" ref="H17:H31" si="5">D17/0.0254</f>
        <v>5.337086614173228</v>
      </c>
      <c r="T17" s="4"/>
    </row>
    <row r="18" spans="1:20" x14ac:dyDescent="0.25">
      <c r="A18" t="s">
        <v>57</v>
      </c>
      <c r="B18" s="2">
        <v>0.55642599999999998</v>
      </c>
      <c r="C18" s="2">
        <v>9.8364999999999994E-2</v>
      </c>
      <c r="D18" s="2">
        <v>0.13551099999999999</v>
      </c>
      <c r="E18" t="str">
        <f t="shared" si="2"/>
        <v>TB3</v>
      </c>
      <c r="F18" s="6">
        <f t="shared" si="3"/>
        <v>21.906535433070864</v>
      </c>
      <c r="G18" s="6">
        <f t="shared" si="4"/>
        <v>3.8726377952755904</v>
      </c>
      <c r="H18" s="6">
        <f t="shared" si="5"/>
        <v>5.3350787401574804</v>
      </c>
    </row>
    <row r="19" spans="1:20" x14ac:dyDescent="0.25">
      <c r="A19" t="s">
        <v>56</v>
      </c>
      <c r="B19" s="2">
        <v>1.666579</v>
      </c>
      <c r="C19" s="2">
        <v>9.8880999999999997E-2</v>
      </c>
      <c r="D19" s="2">
        <v>0.13562399999999999</v>
      </c>
      <c r="E19" t="str">
        <f t="shared" si="2"/>
        <v>TB4</v>
      </c>
      <c r="F19" s="6">
        <f t="shared" si="3"/>
        <v>65.613346456692923</v>
      </c>
      <c r="G19" s="6">
        <f t="shared" si="4"/>
        <v>3.8929527559055117</v>
      </c>
      <c r="H19" s="6">
        <f t="shared" si="5"/>
        <v>5.3395275590551181</v>
      </c>
    </row>
    <row r="20" spans="1:20" x14ac:dyDescent="0.25">
      <c r="A20" t="s">
        <v>60</v>
      </c>
      <c r="B20" s="2">
        <v>-1.666102</v>
      </c>
      <c r="C20" s="2">
        <v>-9.8680000000000004E-2</v>
      </c>
      <c r="D20" s="2">
        <v>0.13556799999999999</v>
      </c>
      <c r="E20" t="str">
        <f t="shared" si="2"/>
        <v>TB5</v>
      </c>
      <c r="F20" s="6">
        <f t="shared" si="3"/>
        <v>-65.594566929133862</v>
      </c>
      <c r="G20" s="6">
        <f t="shared" si="4"/>
        <v>-3.8850393700787405</v>
      </c>
      <c r="H20" s="6">
        <f t="shared" si="5"/>
        <v>5.3373228346456694</v>
      </c>
    </row>
    <row r="21" spans="1:20" x14ac:dyDescent="0.25">
      <c r="A21" t="s">
        <v>61</v>
      </c>
      <c r="B21" s="2">
        <v>-0.55608599999999997</v>
      </c>
      <c r="C21" s="2">
        <v>-9.8408999999999996E-2</v>
      </c>
      <c r="D21" s="2">
        <v>0.13567100000000001</v>
      </c>
      <c r="E21" t="str">
        <f t="shared" si="2"/>
        <v>TB6</v>
      </c>
      <c r="F21" s="6">
        <f t="shared" si="3"/>
        <v>-21.893149606299211</v>
      </c>
      <c r="G21" s="6">
        <f t="shared" si="4"/>
        <v>-3.8743700787401574</v>
      </c>
      <c r="H21" s="6">
        <f t="shared" si="5"/>
        <v>5.3413779527559067</v>
      </c>
    </row>
    <row r="22" spans="1:20" x14ac:dyDescent="0.25">
      <c r="A22" t="s">
        <v>62</v>
      </c>
      <c r="B22" s="2">
        <v>0.55598199999999998</v>
      </c>
      <c r="C22" s="2">
        <v>-9.8521999999999998E-2</v>
      </c>
      <c r="D22" s="2">
        <v>0.13567499999999999</v>
      </c>
      <c r="E22" t="str">
        <f t="shared" si="2"/>
        <v>TB7</v>
      </c>
      <c r="F22" s="6">
        <f t="shared" si="3"/>
        <v>21.889055118110235</v>
      </c>
      <c r="G22" s="6">
        <f t="shared" si="4"/>
        <v>-3.8788188976377955</v>
      </c>
      <c r="H22" s="6">
        <f t="shared" si="5"/>
        <v>5.3415354330708658</v>
      </c>
    </row>
    <row r="23" spans="1:20" x14ac:dyDescent="0.25">
      <c r="A23" t="s">
        <v>63</v>
      </c>
      <c r="B23" s="2">
        <v>1.6659660000000001</v>
      </c>
      <c r="C23" s="2">
        <v>-9.8737000000000005E-2</v>
      </c>
      <c r="D23" s="2">
        <v>0.13558999999999999</v>
      </c>
      <c r="E23" t="str">
        <f t="shared" si="2"/>
        <v>TB8</v>
      </c>
      <c r="F23" s="6">
        <f t="shared" si="3"/>
        <v>65.589212598425206</v>
      </c>
      <c r="G23" s="6">
        <f t="shared" si="4"/>
        <v>-3.8872834645669294</v>
      </c>
      <c r="H23" s="6">
        <f t="shared" si="5"/>
        <v>5.3381889763779524</v>
      </c>
    </row>
    <row r="24" spans="1:20" x14ac:dyDescent="0.25">
      <c r="A24" t="s">
        <v>69</v>
      </c>
      <c r="B24" s="2">
        <v>-1.58365</v>
      </c>
      <c r="C24" s="2">
        <v>0.471389</v>
      </c>
      <c r="D24" s="2">
        <v>-0.22844999999999999</v>
      </c>
      <c r="E24" t="str">
        <f t="shared" si="2"/>
        <v>TB17</v>
      </c>
      <c r="F24" s="6">
        <f t="shared" si="3"/>
        <v>-62.3484251968504</v>
      </c>
      <c r="G24" s="6">
        <f t="shared" si="4"/>
        <v>18.558622047244096</v>
      </c>
      <c r="H24" s="6">
        <f t="shared" si="5"/>
        <v>-8.9940944881889759</v>
      </c>
    </row>
    <row r="25" spans="1:20" x14ac:dyDescent="0.25">
      <c r="A25" t="s">
        <v>66</v>
      </c>
      <c r="B25" s="2">
        <v>8.5363999999999995E-2</v>
      </c>
      <c r="C25" s="2">
        <v>0.47264899999999999</v>
      </c>
      <c r="D25" s="2">
        <v>-0.22727700000000001</v>
      </c>
      <c r="E25" t="str">
        <f t="shared" si="2"/>
        <v>TB18</v>
      </c>
      <c r="F25" s="6">
        <f t="shared" si="3"/>
        <v>3.3607874015748029</v>
      </c>
      <c r="G25" s="6">
        <f t="shared" si="4"/>
        <v>18.608228346456695</v>
      </c>
      <c r="H25" s="6">
        <f t="shared" si="5"/>
        <v>-8.947913385826773</v>
      </c>
    </row>
    <row r="26" spans="1:20" x14ac:dyDescent="0.25">
      <c r="A26" t="s">
        <v>65</v>
      </c>
      <c r="B26" s="2">
        <v>1.577339</v>
      </c>
      <c r="C26" s="2">
        <v>0.47227400000000003</v>
      </c>
      <c r="D26" s="2">
        <v>-0.23000300000000001</v>
      </c>
      <c r="E26" t="str">
        <f t="shared" si="2"/>
        <v>TB19</v>
      </c>
      <c r="F26" s="6">
        <f t="shared" si="3"/>
        <v>62.099960629921263</v>
      </c>
      <c r="G26" s="6">
        <f t="shared" si="4"/>
        <v>18.593464566929136</v>
      </c>
      <c r="H26" s="6">
        <f t="shared" si="5"/>
        <v>-9.055236220472441</v>
      </c>
    </row>
    <row r="27" spans="1:20" x14ac:dyDescent="0.25">
      <c r="A27" t="s">
        <v>68</v>
      </c>
      <c r="B27" s="2">
        <v>-1.6413139999999999</v>
      </c>
      <c r="C27" s="2">
        <v>0.204981</v>
      </c>
      <c r="D27" s="2">
        <v>-0.46961700000000001</v>
      </c>
      <c r="E27" t="str">
        <f t="shared" si="2"/>
        <v>TB20</v>
      </c>
      <c r="F27" s="6">
        <f t="shared" si="3"/>
        <v>-64.618661417322841</v>
      </c>
      <c r="G27" s="6">
        <f t="shared" si="4"/>
        <v>8.0701181102362209</v>
      </c>
      <c r="H27" s="6">
        <f t="shared" si="5"/>
        <v>-18.488858267716537</v>
      </c>
    </row>
    <row r="28" spans="1:20" x14ac:dyDescent="0.25">
      <c r="A28" t="s">
        <v>67</v>
      </c>
      <c r="B28" s="2">
        <v>-2.8969999999999998E-3</v>
      </c>
      <c r="C28" s="2">
        <v>0.20565700000000001</v>
      </c>
      <c r="D28" s="2">
        <v>-0.46933399999999997</v>
      </c>
      <c r="E28" t="str">
        <f t="shared" si="2"/>
        <v>TB21</v>
      </c>
      <c r="F28" s="6">
        <f t="shared" si="3"/>
        <v>-0.11405511811023622</v>
      </c>
      <c r="G28" s="6">
        <f t="shared" si="4"/>
        <v>8.0967322834645667</v>
      </c>
      <c r="H28" s="6">
        <f t="shared" si="5"/>
        <v>-18.477716535433071</v>
      </c>
    </row>
    <row r="29" spans="1:20" x14ac:dyDescent="0.25">
      <c r="A29" t="s">
        <v>64</v>
      </c>
      <c r="B29" s="2">
        <v>1.6338509999999999</v>
      </c>
      <c r="C29" s="2">
        <v>0.20560800000000001</v>
      </c>
      <c r="D29" s="2">
        <v>-0.47159499999999999</v>
      </c>
      <c r="E29" t="str">
        <f t="shared" si="2"/>
        <v>TB22</v>
      </c>
      <c r="F29" s="6">
        <f t="shared" si="3"/>
        <v>64.324842519685035</v>
      </c>
      <c r="G29" s="6">
        <f t="shared" si="4"/>
        <v>8.0948031496062995</v>
      </c>
      <c r="H29" s="6">
        <f t="shared" si="5"/>
        <v>-18.566732283464567</v>
      </c>
    </row>
    <row r="30" spans="1:20" x14ac:dyDescent="0.25">
      <c r="A30" t="s">
        <v>70</v>
      </c>
      <c r="B30" s="2">
        <v>-1.711651</v>
      </c>
      <c r="C30" s="2">
        <v>-0.40587699999999999</v>
      </c>
      <c r="D30" s="2">
        <v>-0.22775100000000001</v>
      </c>
      <c r="E30" t="str">
        <f t="shared" si="2"/>
        <v>TB23</v>
      </c>
      <c r="F30" s="6">
        <f t="shared" si="3"/>
        <v>-67.387834645669301</v>
      </c>
      <c r="G30" s="6">
        <f t="shared" si="4"/>
        <v>-15.979409448818897</v>
      </c>
      <c r="H30" s="6">
        <f t="shared" si="5"/>
        <v>-8.9665748031496069</v>
      </c>
    </row>
    <row r="31" spans="1:20" x14ac:dyDescent="0.25">
      <c r="A31" t="s">
        <v>55</v>
      </c>
      <c r="B31" s="2">
        <v>1.7053469999999999</v>
      </c>
      <c r="C31" s="2">
        <v>-0.40663100000000002</v>
      </c>
      <c r="D31" s="2">
        <v>-0.229244</v>
      </c>
      <c r="E31" t="str">
        <f t="shared" si="2"/>
        <v>TB24</v>
      </c>
      <c r="F31" s="6">
        <f t="shared" si="3"/>
        <v>67.13964566929134</v>
      </c>
      <c r="G31" s="6">
        <f t="shared" si="4"/>
        <v>-16.009094488188978</v>
      </c>
      <c r="H31" s="6">
        <f t="shared" si="5"/>
        <v>-9.0253543307086623</v>
      </c>
    </row>
    <row r="34" spans="1:24" x14ac:dyDescent="0.25">
      <c r="A34" t="s">
        <v>50</v>
      </c>
    </row>
    <row r="35" spans="1:24" x14ac:dyDescent="0.25">
      <c r="B35" s="1" t="s">
        <v>2</v>
      </c>
      <c r="C35" s="1" t="s">
        <v>3</v>
      </c>
      <c r="D35" s="1" t="s">
        <v>4</v>
      </c>
      <c r="E35" s="1"/>
      <c r="F35" s="1" t="s">
        <v>47</v>
      </c>
      <c r="G35" s="1" t="s">
        <v>48</v>
      </c>
      <c r="H35" s="1" t="s">
        <v>49</v>
      </c>
    </row>
    <row r="36" spans="1:24" x14ac:dyDescent="0.25">
      <c r="A36" t="s">
        <v>33</v>
      </c>
      <c r="B36" s="2">
        <v>-5.4403079999999999</v>
      </c>
      <c r="C36" s="2">
        <v>3.14988</v>
      </c>
      <c r="D36" s="2">
        <v>-1.370619</v>
      </c>
      <c r="E36" t="str">
        <f t="shared" ref="E36:E43" si="6">A36</f>
        <v>MMF01</v>
      </c>
      <c r="F36" s="6">
        <f t="shared" ref="F36:F43" si="7">B36/0.0254</f>
        <v>-214.18535433070866</v>
      </c>
      <c r="G36" s="6">
        <f t="shared" ref="G36:G43" si="8">C36/0.0254</f>
        <v>124.01102362204725</v>
      </c>
      <c r="H36" s="6">
        <f t="shared" ref="H36:H43" si="9">D36/0.0254</f>
        <v>-53.96137795275591</v>
      </c>
    </row>
    <row r="37" spans="1:24" x14ac:dyDescent="0.25">
      <c r="A37" t="s">
        <v>14</v>
      </c>
      <c r="B37" s="2">
        <v>-1.3314269999999999</v>
      </c>
      <c r="C37" s="2">
        <v>3.1141450000000002</v>
      </c>
      <c r="D37" s="2">
        <v>-1.3676299999999999</v>
      </c>
      <c r="E37" t="str">
        <f t="shared" si="6"/>
        <v>MMF02</v>
      </c>
      <c r="F37" s="6">
        <f t="shared" si="7"/>
        <v>-52.418385826771654</v>
      </c>
      <c r="G37" s="6">
        <f t="shared" si="8"/>
        <v>122.60413385826773</v>
      </c>
      <c r="H37" s="6">
        <f t="shared" si="9"/>
        <v>-53.843700787401573</v>
      </c>
    </row>
    <row r="38" spans="1:24" x14ac:dyDescent="0.25">
      <c r="A38" t="s">
        <v>13</v>
      </c>
      <c r="B38" s="2">
        <v>3.1679249999999999</v>
      </c>
      <c r="C38" s="2">
        <v>3.083243</v>
      </c>
      <c r="D38" s="2">
        <v>-1.3679749999999999</v>
      </c>
      <c r="E38" t="str">
        <f t="shared" si="6"/>
        <v>MMF03</v>
      </c>
      <c r="F38" s="6">
        <f t="shared" si="7"/>
        <v>124.72145669291339</v>
      </c>
      <c r="G38" s="6">
        <f t="shared" si="8"/>
        <v>121.38751968503938</v>
      </c>
      <c r="H38" s="6">
        <f t="shared" si="9"/>
        <v>-53.857283464566926</v>
      </c>
    </row>
    <row r="39" spans="1:24" x14ac:dyDescent="0.25">
      <c r="A39" t="s">
        <v>32</v>
      </c>
      <c r="B39" s="2">
        <v>-4.2777880000000001</v>
      </c>
      <c r="C39" s="2">
        <v>1.0888310000000001</v>
      </c>
      <c r="D39" s="2">
        <v>-1.3741749999999999</v>
      </c>
      <c r="E39" t="str">
        <f>A39</f>
        <v>MMF09</v>
      </c>
      <c r="F39" s="6">
        <f>B39/0.0254</f>
        <v>-168.4168503937008</v>
      </c>
      <c r="G39" s="6">
        <f>C39/0.0254</f>
        <v>42.867362204724415</v>
      </c>
      <c r="H39" s="6">
        <f>D39/0.0254</f>
        <v>-54.101377952755904</v>
      </c>
    </row>
    <row r="40" spans="1:24" x14ac:dyDescent="0.25">
      <c r="A40" t="s">
        <v>31</v>
      </c>
      <c r="B40" s="2">
        <v>1.174118</v>
      </c>
      <c r="C40" s="2">
        <v>1.0872470000000001</v>
      </c>
      <c r="D40" s="2">
        <v>-1.3765940000000001</v>
      </c>
      <c r="E40" t="str">
        <f>A40</f>
        <v>MMF10</v>
      </c>
      <c r="F40" s="6">
        <f>B40/0.0254</f>
        <v>46.225118110236224</v>
      </c>
      <c r="G40" s="6">
        <f>C40/0.0254</f>
        <v>42.805000000000007</v>
      </c>
      <c r="H40" s="6">
        <f>D40/0.0254</f>
        <v>-54.196614173228355</v>
      </c>
    </row>
    <row r="41" spans="1:24" x14ac:dyDescent="0.25">
      <c r="A41" t="s">
        <v>11</v>
      </c>
      <c r="B41" s="2">
        <v>-6.3358460000000001</v>
      </c>
      <c r="C41" s="2">
        <v>-2.7512620000000001</v>
      </c>
      <c r="D41" s="2">
        <v>1.05515</v>
      </c>
      <c r="E41" t="str">
        <f>A41</f>
        <v>MMF11</v>
      </c>
      <c r="F41" s="6">
        <f>B41/0.0254</f>
        <v>-249.44275590551183</v>
      </c>
      <c r="G41" s="6">
        <f>C41/0.0254</f>
        <v>-108.31740157480316</v>
      </c>
      <c r="H41" s="6">
        <f>D41/0.0254</f>
        <v>41.54133858267717</v>
      </c>
    </row>
    <row r="42" spans="1:24" x14ac:dyDescent="0.25">
      <c r="A42" t="s">
        <v>12</v>
      </c>
      <c r="B42" s="2">
        <v>1.2827679999999999</v>
      </c>
      <c r="C42" s="2">
        <v>-2.7542490000000002</v>
      </c>
      <c r="D42" s="2">
        <v>1.0614840000000001</v>
      </c>
      <c r="E42" t="str">
        <f>A42</f>
        <v>MMF12</v>
      </c>
      <c r="F42" s="6">
        <f>B42/0.0254</f>
        <v>50.502677165354328</v>
      </c>
      <c r="G42" s="6">
        <f>C42/0.0254</f>
        <v>-108.43500000000002</v>
      </c>
      <c r="H42" s="6">
        <f>D42/0.0254</f>
        <v>41.790708661417327</v>
      </c>
    </row>
    <row r="46" spans="1:24" x14ac:dyDescent="0.25">
      <c r="A46" t="s">
        <v>51</v>
      </c>
    </row>
    <row r="47" spans="1:24" x14ac:dyDescent="0.25">
      <c r="B47" s="1" t="s">
        <v>2</v>
      </c>
      <c r="C47" s="1" t="s">
        <v>3</v>
      </c>
      <c r="D47" s="1" t="s">
        <v>4</v>
      </c>
      <c r="F47" s="1" t="s">
        <v>47</v>
      </c>
      <c r="G47" s="1" t="s">
        <v>48</v>
      </c>
      <c r="H47" s="1" t="s">
        <v>49</v>
      </c>
      <c r="R47" s="2"/>
      <c r="S47" s="2"/>
      <c r="T47" s="2"/>
      <c r="V47" s="6"/>
      <c r="W47" s="6"/>
      <c r="X47" s="6"/>
    </row>
    <row r="48" spans="1:24" x14ac:dyDescent="0.25">
      <c r="A48" t="s">
        <v>36</v>
      </c>
      <c r="B48" s="2">
        <v>-2.6880649999999999</v>
      </c>
      <c r="C48" s="2">
        <v>0.105326</v>
      </c>
      <c r="D48" s="2">
        <v>-5.7585999999999998E-2</v>
      </c>
      <c r="E48" t="str">
        <f t="shared" ref="E48:E75" si="10">A48</f>
        <v>PM1B1</v>
      </c>
      <c r="F48" s="6">
        <f t="shared" ref="F48:F75" si="11">B48/0.0254</f>
        <v>-105.82933070866142</v>
      </c>
      <c r="G48" s="6">
        <f t="shared" ref="G48:G75" si="12">C48/0.0254</f>
        <v>4.1466929133858272</v>
      </c>
      <c r="H48" s="6">
        <f t="shared" ref="H48:H75" si="13">D48/0.0254</f>
        <v>-2.2671653543307086</v>
      </c>
    </row>
    <row r="49" spans="1:8" x14ac:dyDescent="0.25">
      <c r="A49" t="s">
        <v>25</v>
      </c>
      <c r="B49" s="2">
        <v>-2.6881919999999999</v>
      </c>
      <c r="C49" s="2">
        <v>0.10530299999999999</v>
      </c>
      <c r="D49" s="2">
        <v>3.5677E-2</v>
      </c>
      <c r="E49" t="str">
        <f t="shared" si="10"/>
        <v>PM1B2</v>
      </c>
      <c r="F49" s="6">
        <f t="shared" si="11"/>
        <v>-105.83433070866141</v>
      </c>
      <c r="G49" s="6">
        <f t="shared" si="12"/>
        <v>4.1457874015748031</v>
      </c>
      <c r="H49" s="6">
        <f t="shared" si="13"/>
        <v>1.4046062992125985</v>
      </c>
    </row>
    <row r="50" spans="1:8" x14ac:dyDescent="0.25">
      <c r="A50" t="s">
        <v>26</v>
      </c>
      <c r="B50" s="2">
        <v>-2.6876289999999998</v>
      </c>
      <c r="C50" s="2">
        <v>-0.103853</v>
      </c>
      <c r="D50" s="2">
        <v>3.6761000000000002E-2</v>
      </c>
      <c r="E50" t="str">
        <f t="shared" si="10"/>
        <v>PM1B3</v>
      </c>
      <c r="F50" s="6">
        <f t="shared" si="11"/>
        <v>-105.8121653543307</v>
      </c>
      <c r="G50" s="6">
        <f t="shared" si="12"/>
        <v>-4.0887007874015753</v>
      </c>
      <c r="H50" s="6">
        <f t="shared" si="13"/>
        <v>1.4472834645669292</v>
      </c>
    </row>
    <row r="51" spans="1:8" x14ac:dyDescent="0.25">
      <c r="A51" t="s">
        <v>43</v>
      </c>
      <c r="B51" s="2">
        <v>-2.6874280000000002</v>
      </c>
      <c r="C51" s="2">
        <v>-0.103893</v>
      </c>
      <c r="D51" s="2">
        <v>-5.4517999999999997E-2</v>
      </c>
      <c r="E51" t="str">
        <f t="shared" si="10"/>
        <v>PM1B4</v>
      </c>
      <c r="F51" s="6">
        <f t="shared" si="11"/>
        <v>-105.80425196850395</v>
      </c>
      <c r="G51" s="6">
        <f t="shared" si="12"/>
        <v>-4.0902755905511814</v>
      </c>
      <c r="H51" s="6">
        <f t="shared" si="13"/>
        <v>-2.1463779527559055</v>
      </c>
    </row>
    <row r="52" spans="1:8" x14ac:dyDescent="0.25">
      <c r="A52" t="s">
        <v>27</v>
      </c>
      <c r="B52" s="2">
        <v>-2.6880160000000002</v>
      </c>
      <c r="C52" s="2">
        <v>-6.5421999999999994E-2</v>
      </c>
      <c r="D52" s="2">
        <v>8.2558999999999994E-2</v>
      </c>
      <c r="E52" t="str">
        <f t="shared" si="10"/>
        <v>PM1B5</v>
      </c>
      <c r="F52" s="6">
        <f t="shared" si="11"/>
        <v>-105.82740157480316</v>
      </c>
      <c r="G52" s="6">
        <f t="shared" si="12"/>
        <v>-2.5756692913385826</v>
      </c>
      <c r="H52" s="6">
        <f t="shared" si="13"/>
        <v>3.2503543307086611</v>
      </c>
    </row>
    <row r="53" spans="1:8" x14ac:dyDescent="0.25">
      <c r="A53" t="s">
        <v>28</v>
      </c>
      <c r="B53" s="2">
        <v>-2.685317</v>
      </c>
      <c r="C53" s="2">
        <v>6.4684000000000005E-2</v>
      </c>
      <c r="D53" s="2">
        <v>8.0471000000000001E-2</v>
      </c>
      <c r="E53" t="str">
        <f t="shared" si="10"/>
        <v>PM1B6</v>
      </c>
      <c r="F53" s="6">
        <f t="shared" si="11"/>
        <v>-105.72114173228347</v>
      </c>
      <c r="G53" s="6">
        <f t="shared" si="12"/>
        <v>2.5466141732283467</v>
      </c>
      <c r="H53" s="6">
        <f t="shared" si="13"/>
        <v>3.1681496062992127</v>
      </c>
    </row>
    <row r="54" spans="1:8" x14ac:dyDescent="0.25">
      <c r="A54" t="s">
        <v>44</v>
      </c>
      <c r="B54" s="2">
        <v>-1.842322</v>
      </c>
      <c r="C54" s="2">
        <v>-0.10459499999999999</v>
      </c>
      <c r="D54" s="2">
        <v>-4.8277E-2</v>
      </c>
      <c r="E54" t="str">
        <f t="shared" si="10"/>
        <v>PM2B1</v>
      </c>
      <c r="F54" s="6">
        <f t="shared" si="11"/>
        <v>-72.532362204724407</v>
      </c>
      <c r="G54" s="6">
        <f t="shared" si="12"/>
        <v>-4.1179133858267711</v>
      </c>
      <c r="H54" s="6">
        <f t="shared" si="13"/>
        <v>-1.9006692913385828</v>
      </c>
    </row>
    <row r="55" spans="1:8" x14ac:dyDescent="0.25">
      <c r="A55" t="s">
        <v>45</v>
      </c>
      <c r="B55" s="2">
        <v>-1.842133</v>
      </c>
      <c r="C55" s="2">
        <v>-0.104625</v>
      </c>
      <c r="D55" s="2">
        <v>4.3492999999999997E-2</v>
      </c>
      <c r="E55" t="str">
        <f t="shared" si="10"/>
        <v>PM2B2</v>
      </c>
      <c r="F55" s="6">
        <f t="shared" si="11"/>
        <v>-72.524921259842529</v>
      </c>
      <c r="G55" s="6">
        <f t="shared" si="12"/>
        <v>-4.1190944881889759</v>
      </c>
      <c r="H55" s="6">
        <f t="shared" si="13"/>
        <v>1.7123228346456691</v>
      </c>
    </row>
    <row r="56" spans="1:8" x14ac:dyDescent="0.25">
      <c r="A56" t="s">
        <v>40</v>
      </c>
      <c r="B56" s="2">
        <v>-1.8423769999999999</v>
      </c>
      <c r="C56" s="2">
        <v>0.10460899999999999</v>
      </c>
      <c r="D56" s="2">
        <v>4.3859000000000002E-2</v>
      </c>
      <c r="E56" t="str">
        <f t="shared" si="10"/>
        <v>PM2B3</v>
      </c>
      <c r="F56" s="6">
        <f t="shared" si="11"/>
        <v>-72.534527559055121</v>
      </c>
      <c r="G56" s="6">
        <f t="shared" si="12"/>
        <v>4.1184645669291342</v>
      </c>
      <c r="H56" s="6">
        <f t="shared" si="13"/>
        <v>1.7267322834645671</v>
      </c>
    </row>
    <row r="57" spans="1:8" x14ac:dyDescent="0.25">
      <c r="A57" t="s">
        <v>41</v>
      </c>
      <c r="B57" s="2">
        <v>-1.84239</v>
      </c>
      <c r="C57" s="2">
        <v>0.10487</v>
      </c>
      <c r="D57" s="2">
        <v>-4.7527E-2</v>
      </c>
      <c r="E57" t="str">
        <f t="shared" si="10"/>
        <v>PM2B4</v>
      </c>
      <c r="F57" s="6">
        <f t="shared" si="11"/>
        <v>-72.535039370078735</v>
      </c>
      <c r="G57" s="6">
        <f t="shared" si="12"/>
        <v>4.1287401574803155</v>
      </c>
      <c r="H57" s="6">
        <f t="shared" si="13"/>
        <v>-1.8711417322834647</v>
      </c>
    </row>
    <row r="58" spans="1:8" x14ac:dyDescent="0.25">
      <c r="A58" t="s">
        <v>24</v>
      </c>
      <c r="B58" s="2">
        <v>-1.842268</v>
      </c>
      <c r="C58" s="2">
        <v>6.5936999999999996E-2</v>
      </c>
      <c r="D58" s="2">
        <v>9.0579000000000007E-2</v>
      </c>
      <c r="E58" t="str">
        <f t="shared" si="10"/>
        <v>PM2B5</v>
      </c>
      <c r="F58" s="6">
        <f t="shared" si="11"/>
        <v>-72.530236220472446</v>
      </c>
      <c r="G58" s="6">
        <f t="shared" si="12"/>
        <v>2.5959448818897637</v>
      </c>
      <c r="H58" s="6">
        <f t="shared" si="13"/>
        <v>3.5661023622047248</v>
      </c>
    </row>
    <row r="59" spans="1:8" x14ac:dyDescent="0.25">
      <c r="A59" t="s">
        <v>42</v>
      </c>
      <c r="B59" s="2">
        <v>-1.8422890000000001</v>
      </c>
      <c r="C59" s="2">
        <v>-6.6170999999999994E-2</v>
      </c>
      <c r="D59" s="2">
        <v>9.0507000000000004E-2</v>
      </c>
      <c r="E59" t="str">
        <f t="shared" si="10"/>
        <v>PM2B6</v>
      </c>
      <c r="F59" s="6">
        <f t="shared" si="11"/>
        <v>-72.531062992125996</v>
      </c>
      <c r="G59" s="6">
        <f t="shared" si="12"/>
        <v>-2.6051574803149604</v>
      </c>
      <c r="H59" s="6">
        <f t="shared" si="13"/>
        <v>3.5632677165354334</v>
      </c>
    </row>
    <row r="60" spans="1:8" x14ac:dyDescent="0.25">
      <c r="A60" t="s">
        <v>20</v>
      </c>
      <c r="B60" s="2">
        <v>1.8421689999999999</v>
      </c>
      <c r="C60" s="2">
        <v>-0.104656</v>
      </c>
      <c r="D60" s="2">
        <v>-4.9320999999999997E-2</v>
      </c>
      <c r="E60" t="str">
        <f t="shared" si="10"/>
        <v>PM3B1</v>
      </c>
      <c r="F60" s="6">
        <f t="shared" si="11"/>
        <v>72.52633858267717</v>
      </c>
      <c r="G60" s="6">
        <f t="shared" si="12"/>
        <v>-4.120314960629921</v>
      </c>
      <c r="H60" s="6">
        <f t="shared" si="13"/>
        <v>-1.9417716535433069</v>
      </c>
    </row>
    <row r="61" spans="1:8" x14ac:dyDescent="0.25">
      <c r="A61" t="s">
        <v>21</v>
      </c>
      <c r="B61" s="2">
        <v>1.8422050000000001</v>
      </c>
      <c r="C61" s="2">
        <v>-0.104533</v>
      </c>
      <c r="D61" s="2">
        <v>4.4172999999999997E-2</v>
      </c>
      <c r="E61" t="str">
        <f t="shared" si="10"/>
        <v>PM3B2</v>
      </c>
      <c r="F61" s="6">
        <f t="shared" si="11"/>
        <v>72.527755905511825</v>
      </c>
      <c r="G61" s="6">
        <f t="shared" si="12"/>
        <v>-4.115472440944882</v>
      </c>
      <c r="H61" s="6">
        <f t="shared" si="13"/>
        <v>1.7390944881889763</v>
      </c>
    </row>
    <row r="62" spans="1:8" x14ac:dyDescent="0.25">
      <c r="A62" t="s">
        <v>37</v>
      </c>
      <c r="B62" s="2">
        <v>1.842055</v>
      </c>
      <c r="C62" s="2">
        <v>0.104558</v>
      </c>
      <c r="D62" s="2">
        <v>4.3923999999999998E-2</v>
      </c>
      <c r="E62" t="str">
        <f t="shared" si="10"/>
        <v>PM3B3</v>
      </c>
      <c r="F62" s="6">
        <f t="shared" si="11"/>
        <v>72.521850393700788</v>
      </c>
      <c r="G62" s="6">
        <f t="shared" si="12"/>
        <v>4.1164566929133857</v>
      </c>
      <c r="H62" s="6">
        <f t="shared" si="13"/>
        <v>1.7292913385826771</v>
      </c>
    </row>
    <row r="63" spans="1:8" x14ac:dyDescent="0.25">
      <c r="A63" t="s">
        <v>38</v>
      </c>
      <c r="B63" s="2">
        <v>1.8420479999999999</v>
      </c>
      <c r="C63" s="2">
        <v>0.10467</v>
      </c>
      <c r="D63" s="2">
        <v>-4.9778999999999997E-2</v>
      </c>
      <c r="E63" t="str">
        <f t="shared" si="10"/>
        <v>PM3B4</v>
      </c>
      <c r="F63" s="6">
        <f t="shared" si="11"/>
        <v>72.521574803149605</v>
      </c>
      <c r="G63" s="6">
        <f t="shared" si="12"/>
        <v>4.1208661417322832</v>
      </c>
      <c r="H63" s="6">
        <f t="shared" si="13"/>
        <v>-1.9598031496062991</v>
      </c>
    </row>
    <row r="64" spans="1:8" x14ac:dyDescent="0.25">
      <c r="A64" t="s">
        <v>22</v>
      </c>
      <c r="B64" s="2">
        <v>1.8421289999999999</v>
      </c>
      <c r="C64" s="2">
        <v>6.6100000000000006E-2</v>
      </c>
      <c r="D64" s="2">
        <v>9.0603000000000003E-2</v>
      </c>
      <c r="E64" t="str">
        <f t="shared" si="10"/>
        <v>PM3B5</v>
      </c>
      <c r="F64" s="6">
        <f t="shared" si="11"/>
        <v>72.524763779527561</v>
      </c>
      <c r="G64" s="6">
        <f t="shared" si="12"/>
        <v>2.6023622047244097</v>
      </c>
      <c r="H64" s="6">
        <f t="shared" si="13"/>
        <v>3.5670472440944883</v>
      </c>
    </row>
    <row r="65" spans="1:8" x14ac:dyDescent="0.25">
      <c r="A65" t="s">
        <v>23</v>
      </c>
      <c r="B65" s="2">
        <v>1.842155</v>
      </c>
      <c r="C65" s="2">
        <v>-6.5949999999999995E-2</v>
      </c>
      <c r="D65" s="2">
        <v>9.0621999999999994E-2</v>
      </c>
      <c r="E65" t="str">
        <f t="shared" si="10"/>
        <v>PM3B6</v>
      </c>
      <c r="F65" s="6">
        <f t="shared" si="11"/>
        <v>72.525787401574803</v>
      </c>
      <c r="G65" s="6">
        <f t="shared" si="12"/>
        <v>-2.5964566929133857</v>
      </c>
      <c r="H65" s="6">
        <f t="shared" si="13"/>
        <v>3.5677952755905511</v>
      </c>
    </row>
    <row r="66" spans="1:8" x14ac:dyDescent="0.25">
      <c r="A66" t="s">
        <v>15</v>
      </c>
      <c r="B66" s="2">
        <v>2.6312850000000001</v>
      </c>
      <c r="C66" s="2">
        <v>0.104696</v>
      </c>
      <c r="D66" s="2">
        <v>-5.7267999999999999E-2</v>
      </c>
      <c r="E66" t="str">
        <f t="shared" si="10"/>
        <v>PM4B1</v>
      </c>
      <c r="F66" s="6">
        <f t="shared" si="11"/>
        <v>103.59389763779528</v>
      </c>
      <c r="G66" s="6">
        <f t="shared" si="12"/>
        <v>4.121889763779528</v>
      </c>
      <c r="H66" s="6">
        <f t="shared" si="13"/>
        <v>-2.2546456692913388</v>
      </c>
    </row>
    <row r="67" spans="1:8" x14ac:dyDescent="0.25">
      <c r="A67" t="s">
        <v>16</v>
      </c>
      <c r="B67" s="2">
        <v>2.630852</v>
      </c>
      <c r="C67" s="2">
        <v>0.104756</v>
      </c>
      <c r="D67" s="2">
        <v>3.5860000000000003E-2</v>
      </c>
      <c r="E67" t="str">
        <f t="shared" si="10"/>
        <v>PM4B2</v>
      </c>
      <c r="F67" s="6">
        <f t="shared" si="11"/>
        <v>103.57685039370079</v>
      </c>
      <c r="G67" s="6">
        <f t="shared" si="12"/>
        <v>4.1242519685039376</v>
      </c>
      <c r="H67" s="6">
        <f t="shared" si="13"/>
        <v>1.4118110236220474</v>
      </c>
    </row>
    <row r="68" spans="1:8" x14ac:dyDescent="0.25">
      <c r="A68" t="s">
        <v>17</v>
      </c>
      <c r="B68" s="2">
        <v>2.6326200000000002</v>
      </c>
      <c r="C68" s="2">
        <v>-0.104611</v>
      </c>
      <c r="D68" s="2">
        <v>3.6133999999999999E-2</v>
      </c>
      <c r="E68" t="str">
        <f t="shared" si="10"/>
        <v>PM4B3</v>
      </c>
      <c r="F68" s="6">
        <f t="shared" si="11"/>
        <v>103.6464566929134</v>
      </c>
      <c r="G68" s="6">
        <f t="shared" si="12"/>
        <v>-4.1185433070866138</v>
      </c>
      <c r="H68" s="6">
        <f t="shared" si="13"/>
        <v>1.4225984251968504</v>
      </c>
    </row>
    <row r="69" spans="1:8" x14ac:dyDescent="0.25">
      <c r="A69" t="s">
        <v>39</v>
      </c>
      <c r="B69" s="2">
        <v>2.6328429999999998</v>
      </c>
      <c r="C69" s="2">
        <v>-0.104545</v>
      </c>
      <c r="D69" s="2">
        <v>-5.7210999999999998E-2</v>
      </c>
      <c r="E69" t="str">
        <f t="shared" si="10"/>
        <v>PM4B4</v>
      </c>
      <c r="F69" s="6">
        <f t="shared" si="11"/>
        <v>103.65523622047243</v>
      </c>
      <c r="G69" s="6">
        <f t="shared" si="12"/>
        <v>-4.1159448818897637</v>
      </c>
      <c r="H69" s="6">
        <f t="shared" si="13"/>
        <v>-2.2524015748031494</v>
      </c>
    </row>
    <row r="70" spans="1:8" x14ac:dyDescent="0.25">
      <c r="A70" t="s">
        <v>18</v>
      </c>
      <c r="B70" s="2">
        <v>2.6319279999999998</v>
      </c>
      <c r="C70" s="2">
        <v>6.4447000000000004E-2</v>
      </c>
      <c r="D70" s="2">
        <v>9.5814999999999997E-2</v>
      </c>
      <c r="E70" t="str">
        <f t="shared" si="10"/>
        <v>PM4B5</v>
      </c>
      <c r="F70" s="6">
        <f t="shared" si="11"/>
        <v>103.61921259842519</v>
      </c>
      <c r="G70" s="6">
        <f t="shared" si="12"/>
        <v>2.5372834645669293</v>
      </c>
      <c r="H70" s="6">
        <f t="shared" si="13"/>
        <v>3.772244094488189</v>
      </c>
    </row>
    <row r="71" spans="1:8" x14ac:dyDescent="0.25">
      <c r="A71" t="s">
        <v>19</v>
      </c>
      <c r="B71" s="2">
        <v>2.6314600000000001</v>
      </c>
      <c r="C71" s="2">
        <v>-6.3881999999999994E-2</v>
      </c>
      <c r="D71" s="2">
        <v>9.5726000000000006E-2</v>
      </c>
      <c r="E71" t="str">
        <f t="shared" si="10"/>
        <v>PM4B6</v>
      </c>
      <c r="F71" s="6">
        <f t="shared" si="11"/>
        <v>103.60078740157481</v>
      </c>
      <c r="G71" s="6">
        <f t="shared" si="12"/>
        <v>-2.5150393700787399</v>
      </c>
      <c r="H71" s="6">
        <f t="shared" si="13"/>
        <v>3.7687401574803152</v>
      </c>
    </row>
    <row r="72" spans="1:8" x14ac:dyDescent="0.25">
      <c r="A72" t="s">
        <v>29</v>
      </c>
      <c r="B72" s="2">
        <v>-2.9047939999999999</v>
      </c>
      <c r="C72" s="2">
        <v>-7.1024000000000004E-2</v>
      </c>
      <c r="D72" s="2">
        <v>9.4456999999999999E-2</v>
      </c>
      <c r="E72" t="str">
        <f t="shared" si="10"/>
        <v>RFB1</v>
      </c>
      <c r="F72" s="6">
        <f t="shared" si="11"/>
        <v>-114.36196850393701</v>
      </c>
      <c r="G72" s="6">
        <f t="shared" si="12"/>
        <v>-2.796220472440945</v>
      </c>
      <c r="H72" s="6">
        <f t="shared" si="13"/>
        <v>3.7187795275590552</v>
      </c>
    </row>
    <row r="73" spans="1:8" x14ac:dyDescent="0.25">
      <c r="A73" t="s">
        <v>30</v>
      </c>
      <c r="B73" s="2">
        <v>-2.9049999999999998</v>
      </c>
      <c r="C73" s="2">
        <v>7.1209999999999996E-2</v>
      </c>
      <c r="D73" s="2">
        <v>9.4503000000000004E-2</v>
      </c>
      <c r="E73" t="str">
        <f t="shared" si="10"/>
        <v>RFB2</v>
      </c>
      <c r="F73" s="6">
        <f t="shared" si="11"/>
        <v>-114.37007874015748</v>
      </c>
      <c r="G73" s="6">
        <f t="shared" si="12"/>
        <v>2.8035433070866143</v>
      </c>
      <c r="H73" s="6">
        <f t="shared" si="13"/>
        <v>3.7205905511811026</v>
      </c>
    </row>
    <row r="74" spans="1:8" x14ac:dyDescent="0.25">
      <c r="A74" t="s">
        <v>34</v>
      </c>
      <c r="B74" s="2">
        <v>-2.9049830000000001</v>
      </c>
      <c r="C74" s="2">
        <v>9.8391999999999993E-2</v>
      </c>
      <c r="D74" s="2">
        <v>4.7038000000000003E-2</v>
      </c>
      <c r="E74" t="str">
        <f t="shared" si="10"/>
        <v>RFB3</v>
      </c>
      <c r="F74" s="6">
        <f t="shared" si="11"/>
        <v>-114.3694094488189</v>
      </c>
      <c r="G74" s="6">
        <f t="shared" si="12"/>
        <v>3.8737007874015745</v>
      </c>
      <c r="H74" s="6">
        <f t="shared" si="13"/>
        <v>1.8518897637795277</v>
      </c>
    </row>
    <row r="75" spans="1:8" x14ac:dyDescent="0.25">
      <c r="A75" t="s">
        <v>35</v>
      </c>
      <c r="B75" s="2">
        <v>-2.9050310000000001</v>
      </c>
      <c r="C75" s="2">
        <v>9.8430000000000004E-2</v>
      </c>
      <c r="D75" s="2">
        <v>-4.1808999999999999E-2</v>
      </c>
      <c r="E75" t="str">
        <f t="shared" si="10"/>
        <v>RFB4</v>
      </c>
      <c r="F75" s="6">
        <f t="shared" si="11"/>
        <v>-114.37129921259843</v>
      </c>
      <c r="G75" s="6">
        <f t="shared" si="12"/>
        <v>3.8751968503937011</v>
      </c>
      <c r="H75" s="6">
        <f t="shared" si="13"/>
        <v>-1.6460236220472442</v>
      </c>
    </row>
  </sheetData>
  <sortState ref="N9:Q59">
    <sortCondition ref="N9:N59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2019-05-08T17:21:57Z</dcterms:modified>
</cp:coreProperties>
</file>