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magdata\LCLS-II\Undulator\HXU_001\DATASET0001\Tuning\Z Scans\"/>
    </mc:Choice>
  </mc:AlternateContent>
  <bookViews>
    <workbookView xWindow="0" yWindow="0" windowWidth="18750" windowHeight="10410"/>
  </bookViews>
  <sheets>
    <sheet name="Shim_signature_Bx" sheetId="1" r:id="rId1"/>
  </sheets>
  <calcPr calcId="162913"/>
</workbook>
</file>

<file path=xl/calcChain.xml><?xml version="1.0" encoding="utf-8"?>
<calcChain xmlns="http://schemas.openxmlformats.org/spreadsheetml/2006/main">
  <c r="C20" i="1" l="1"/>
  <c r="C21" i="1"/>
  <c r="C22" i="1"/>
  <c r="C23" i="1"/>
  <c r="C24" i="1"/>
  <c r="C19" i="1"/>
  <c r="E19" i="1"/>
</calcChain>
</file>

<file path=xl/sharedStrings.xml><?xml version="1.0" encoding="utf-8"?>
<sst xmlns="http://schemas.openxmlformats.org/spreadsheetml/2006/main" count="22" uniqueCount="18">
  <si>
    <t>SLAC</t>
  </si>
  <si>
    <t>Magnetic</t>
  </si>
  <si>
    <t>Measurements</t>
  </si>
  <si>
    <t>Date:</t>
  </si>
  <si>
    <t>Time:</t>
  </si>
  <si>
    <t>Shim</t>
  </si>
  <si>
    <t>Signature</t>
  </si>
  <si>
    <t>Meas</t>
  </si>
  <si>
    <t>Nom</t>
  </si>
  <si>
    <t>Gap</t>
  </si>
  <si>
    <t>I1X</t>
  </si>
  <si>
    <t>I1Y</t>
  </si>
  <si>
    <t>#</t>
  </si>
  <si>
    <t>(mm)</t>
  </si>
  <si>
    <t>(micro</t>
  </si>
  <si>
    <t>Tm)</t>
  </si>
  <si>
    <t>----</t>
  </si>
  <si>
    <t>----------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</si>
</sst>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2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Shim signature. Bx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Pole_motion 50um</c:v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Shim_signature_Bx!$C$11:$C$16</c:f>
              <c:numCache>
                <c:formatCode>General</c:formatCode>
                <c:ptCount val="6"/>
                <c:pt idx="0">
                  <c:v>7.2</c:v>
                </c:pt>
                <c:pt idx="1">
                  <c:v>8</c:v>
                </c:pt>
                <c:pt idx="2">
                  <c:v>10</c:v>
                </c:pt>
                <c:pt idx="3">
                  <c:v>13</c:v>
                </c:pt>
                <c:pt idx="4">
                  <c:v>16</c:v>
                </c:pt>
                <c:pt idx="5">
                  <c:v>20</c:v>
                </c:pt>
              </c:numCache>
            </c:numRef>
          </c:xVal>
          <c:yVal>
            <c:numRef>
              <c:f>Shim_signature_Bx!$D$11:$D$16</c:f>
              <c:numCache>
                <c:formatCode>General</c:formatCode>
                <c:ptCount val="6"/>
                <c:pt idx="0">
                  <c:v>56.91</c:v>
                </c:pt>
                <c:pt idx="1">
                  <c:v>52.26</c:v>
                </c:pt>
                <c:pt idx="2">
                  <c:v>42.53</c:v>
                </c:pt>
                <c:pt idx="3">
                  <c:v>33.19</c:v>
                </c:pt>
                <c:pt idx="4">
                  <c:v>28.36</c:v>
                </c:pt>
                <c:pt idx="5">
                  <c:v>24.02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6B8-4C8C-A50B-9AB30880F63D}"/>
            </c:ext>
          </c:extLst>
        </c:ser>
        <c:ser>
          <c:idx val="1"/>
          <c:order val="1"/>
          <c:tx>
            <c:v>8 slugs x 4</c:v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Shim_signature_Bx!$C$11:$C$16</c:f>
              <c:numCache>
                <c:formatCode>General</c:formatCode>
                <c:ptCount val="6"/>
                <c:pt idx="0">
                  <c:v>7.2</c:v>
                </c:pt>
                <c:pt idx="1">
                  <c:v>8</c:v>
                </c:pt>
                <c:pt idx="2">
                  <c:v>10</c:v>
                </c:pt>
                <c:pt idx="3">
                  <c:v>13</c:v>
                </c:pt>
                <c:pt idx="4">
                  <c:v>16</c:v>
                </c:pt>
                <c:pt idx="5">
                  <c:v>20</c:v>
                </c:pt>
              </c:numCache>
            </c:numRef>
          </c:xVal>
          <c:yVal>
            <c:numRef>
              <c:f>Shim_signature_Bx!$F$11:$F$16</c:f>
              <c:numCache>
                <c:formatCode>General</c:formatCode>
                <c:ptCount val="6"/>
                <c:pt idx="0">
                  <c:v>127.1</c:v>
                </c:pt>
                <c:pt idx="1">
                  <c:v>122.56</c:v>
                </c:pt>
                <c:pt idx="2">
                  <c:v>113.38</c:v>
                </c:pt>
                <c:pt idx="3">
                  <c:v>101.58</c:v>
                </c:pt>
                <c:pt idx="4">
                  <c:v>92.13</c:v>
                </c:pt>
                <c:pt idx="5">
                  <c:v>82.33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6B8-4C8C-A50B-9AB30880F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8016208"/>
        <c:axId val="368012928"/>
      </c:scatterChart>
      <c:valAx>
        <c:axId val="368016208"/>
        <c:scaling>
          <c:orientation val="minMax"/>
          <c:min val="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Gap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8012928"/>
        <c:crosses val="autoZero"/>
        <c:crossBetween val="midCat"/>
      </c:valAx>
      <c:valAx>
        <c:axId val="368012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ym typeface="Symbol" panose="05050102010706020507" pitchFamily="18" charset="2"/>
                  </a:rPr>
                  <a:t></a:t>
                </a:r>
                <a:r>
                  <a:rPr lang="en-US"/>
                  <a:t>Bxdz</a:t>
                </a:r>
              </a:p>
            </c:rich>
          </c:tx>
          <c:layout>
            <c:manualLayout>
              <c:xMode val="edge"/>
              <c:yMode val="edge"/>
              <c:x val="2.2022022022022022E-2"/>
              <c:y val="0.427117786747244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80162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chemeClr val="tx1"/>
          </a:solidFill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Difference (pole - 2 slugs x 4)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Difference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Shim_signature_Bx!$C$11:$C$16</c:f>
              <c:numCache>
                <c:formatCode>General</c:formatCode>
                <c:ptCount val="6"/>
                <c:pt idx="0">
                  <c:v>7.2</c:v>
                </c:pt>
                <c:pt idx="1">
                  <c:v>8</c:v>
                </c:pt>
                <c:pt idx="2">
                  <c:v>10</c:v>
                </c:pt>
                <c:pt idx="3">
                  <c:v>13</c:v>
                </c:pt>
                <c:pt idx="4">
                  <c:v>16</c:v>
                </c:pt>
                <c:pt idx="5">
                  <c:v>20</c:v>
                </c:pt>
              </c:numCache>
            </c:numRef>
          </c:xVal>
          <c:yVal>
            <c:numRef>
              <c:f>Shim_signature_Bx!$C$19:$C$24</c:f>
              <c:numCache>
                <c:formatCode>General</c:formatCode>
                <c:ptCount val="6"/>
                <c:pt idx="0">
                  <c:v>25.134999999999998</c:v>
                </c:pt>
                <c:pt idx="1">
                  <c:v>21.619999999999997</c:v>
                </c:pt>
                <c:pt idx="2">
                  <c:v>14.185000000000002</c:v>
                </c:pt>
                <c:pt idx="3">
                  <c:v>7.7949999999999982</c:v>
                </c:pt>
                <c:pt idx="4">
                  <c:v>5.3275000000000006</c:v>
                </c:pt>
                <c:pt idx="5">
                  <c:v>3.4375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8AE-4854-87C0-CFA45210D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9079408"/>
        <c:axId val="539208416"/>
      </c:scatterChart>
      <c:valAx>
        <c:axId val="439079408"/>
        <c:scaling>
          <c:orientation val="minMax"/>
          <c:min val="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Gap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9208416"/>
        <c:crosses val="autoZero"/>
        <c:crossBetween val="midCat"/>
      </c:valAx>
      <c:valAx>
        <c:axId val="539208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ym typeface="Symbol" panose="05050102010706020507" pitchFamily="18" charset="2"/>
                  </a:rPr>
                  <a:t></a:t>
                </a:r>
                <a:r>
                  <a:rPr lang="en-US"/>
                  <a:t>Bxdz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0794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4</xdr:row>
      <xdr:rowOff>19049</xdr:rowOff>
    </xdr:from>
    <xdr:to>
      <xdr:col>17</xdr:col>
      <xdr:colOff>266700</xdr:colOff>
      <xdr:row>21</xdr:row>
      <xdr:rowOff>180974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19049</xdr:colOff>
      <xdr:row>22</xdr:row>
      <xdr:rowOff>19050</xdr:rowOff>
    </xdr:from>
    <xdr:to>
      <xdr:col>17</xdr:col>
      <xdr:colOff>238124</xdr:colOff>
      <xdr:row>36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topLeftCell="D8" workbookViewId="0">
      <selection activeCell="T5" sqref="T5"/>
    </sheetView>
  </sheetViews>
  <sheetFormatPr defaultRowHeight="15" x14ac:dyDescent="0.25"/>
  <sheetData>
    <row r="1" spans="1:7" x14ac:dyDescent="0.25">
      <c r="A1" t="s">
        <v>0</v>
      </c>
      <c r="B1" t="s">
        <v>1</v>
      </c>
      <c r="C1" t="s">
        <v>2</v>
      </c>
    </row>
    <row r="2" spans="1:7" x14ac:dyDescent="0.25">
      <c r="A2" t="s">
        <v>3</v>
      </c>
      <c r="B2" s="1">
        <v>43341</v>
      </c>
    </row>
    <row r="3" spans="1:7" x14ac:dyDescent="0.25">
      <c r="A3" t="s">
        <v>4</v>
      </c>
      <c r="B3" s="2">
        <v>0.53160879629629632</v>
      </c>
    </row>
    <row r="6" spans="1:7" x14ac:dyDescent="0.25">
      <c r="A6" t="s">
        <v>5</v>
      </c>
      <c r="B6" t="s">
        <v>6</v>
      </c>
    </row>
    <row r="8" spans="1:7" x14ac:dyDescent="0.25">
      <c r="A8" t="s">
        <v>7</v>
      </c>
      <c r="B8" t="s">
        <v>8</v>
      </c>
      <c r="C8" t="s">
        <v>9</v>
      </c>
      <c r="D8" t="s">
        <v>10</v>
      </c>
      <c r="E8" t="s">
        <v>11</v>
      </c>
    </row>
    <row r="9" spans="1:7" x14ac:dyDescent="0.25">
      <c r="B9" t="s">
        <v>12</v>
      </c>
      <c r="C9" t="s">
        <v>13</v>
      </c>
      <c r="D9" t="s">
        <v>14</v>
      </c>
      <c r="E9" t="s">
        <v>15</v>
      </c>
      <c r="F9" t="s">
        <v>14</v>
      </c>
      <c r="G9" t="s">
        <v>15</v>
      </c>
    </row>
    <row r="10" spans="1:7" x14ac:dyDescent="0.25">
      <c r="A10" t="s">
        <v>16</v>
      </c>
      <c r="B10" t="s">
        <v>17</v>
      </c>
      <c r="C10" t="s">
        <v>17</v>
      </c>
      <c r="D10" t="s">
        <v>17</v>
      </c>
    </row>
    <row r="11" spans="1:7" x14ac:dyDescent="0.25">
      <c r="B11">
        <v>1</v>
      </c>
      <c r="C11">
        <v>7.2</v>
      </c>
      <c r="D11">
        <v>56.91</v>
      </c>
      <c r="E11">
        <v>-2.15</v>
      </c>
      <c r="F11">
        <v>127.1</v>
      </c>
    </row>
    <row r="12" spans="1:7" x14ac:dyDescent="0.25">
      <c r="B12">
        <v>2</v>
      </c>
      <c r="C12">
        <v>8</v>
      </c>
      <c r="D12">
        <v>52.26</v>
      </c>
      <c r="E12">
        <v>-2.36</v>
      </c>
      <c r="F12">
        <v>122.56</v>
      </c>
    </row>
    <row r="13" spans="1:7" x14ac:dyDescent="0.25">
      <c r="B13">
        <v>3</v>
      </c>
      <c r="C13">
        <v>10</v>
      </c>
      <c r="D13">
        <v>42.53</v>
      </c>
      <c r="E13">
        <v>-2.04</v>
      </c>
      <c r="F13">
        <v>113.38</v>
      </c>
    </row>
    <row r="14" spans="1:7" x14ac:dyDescent="0.25">
      <c r="B14">
        <v>4</v>
      </c>
      <c r="C14">
        <v>13</v>
      </c>
      <c r="D14">
        <v>33.19</v>
      </c>
      <c r="E14">
        <v>-3.85</v>
      </c>
      <c r="F14">
        <v>101.58</v>
      </c>
    </row>
    <row r="15" spans="1:7" x14ac:dyDescent="0.25">
      <c r="B15">
        <v>5</v>
      </c>
      <c r="C15">
        <v>16</v>
      </c>
      <c r="D15">
        <v>28.36</v>
      </c>
      <c r="E15">
        <v>-5.64</v>
      </c>
      <c r="F15">
        <v>92.13</v>
      </c>
    </row>
    <row r="16" spans="1:7" x14ac:dyDescent="0.25">
      <c r="B16">
        <v>6</v>
      </c>
      <c r="C16">
        <v>20</v>
      </c>
      <c r="D16">
        <v>24.02</v>
      </c>
      <c r="E16">
        <v>-6.76</v>
      </c>
      <c r="F16">
        <v>82.33</v>
      </c>
    </row>
    <row r="19" spans="3:5" x14ac:dyDescent="0.25">
      <c r="C19">
        <f>D11 -0.25*F11</f>
        <v>25.134999999999998</v>
      </c>
      <c r="E19">
        <f>8/(F16/D16)</f>
        <v>2.3340216203085147</v>
      </c>
    </row>
    <row r="20" spans="3:5" x14ac:dyDescent="0.25">
      <c r="C20">
        <f t="shared" ref="C20:C24" si="0">D12 -0.25*F12</f>
        <v>21.619999999999997</v>
      </c>
    </row>
    <row r="21" spans="3:5" x14ac:dyDescent="0.25">
      <c r="C21">
        <f t="shared" si="0"/>
        <v>14.185000000000002</v>
      </c>
    </row>
    <row r="22" spans="3:5" x14ac:dyDescent="0.25">
      <c r="C22">
        <f t="shared" si="0"/>
        <v>7.7949999999999982</v>
      </c>
    </row>
    <row r="23" spans="3:5" x14ac:dyDescent="0.25">
      <c r="C23">
        <f t="shared" si="0"/>
        <v>5.3275000000000006</v>
      </c>
    </row>
    <row r="24" spans="3:5" x14ac:dyDescent="0.25">
      <c r="C24">
        <f t="shared" si="0"/>
        <v>3.4375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Shim_signature_Bx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2018-09-05T22:36:48Z</dcterms:created>
  <dcterms:modified xsi:type="dcterms:W3CDTF">2018-09-05T23:25:50Z</dcterms:modified>
</cp:coreProperties>
</file>