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00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27" i="2" l="1"/>
  <c r="G27" i="2"/>
  <c r="H27" i="2"/>
  <c r="F28" i="2"/>
  <c r="G28" i="2"/>
  <c r="H28" i="2"/>
  <c r="F29" i="2"/>
  <c r="G29" i="2"/>
  <c r="H29" i="2"/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<sst xmlns="http://schemas.openxmlformats.org/spreadsheetml/2006/main" count="140" uniqueCount="72">
  <si>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</si>
  <si>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</si>
  <si>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</si>
  <si>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</si>
  <si>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</si>
  <si>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</si>
  <si>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</si>
  <si>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</si>
  <si>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</si>
  <si>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</si>
  <si>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</si>
  <si>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</si>
  <si>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</si>
  <si>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</si>
  <si>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</si>
  <si>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</si>
  <si>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</si>
  <si>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</si>
  <si>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</si>
  <si>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</si>
  <si>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</si>
  <si>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</si>
  <si>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</si>
  <si>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</si>
  <si>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</si>
  <si>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</si>
  <si>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</si>
  <si>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</si>
  <si>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</si>
  <si>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</si>
  <si>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</si>
  <si>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</si>
  <si>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</si>
  <si>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</si>
  <si>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</si>
  <si>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</si>
  <si>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</si>
  <si>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</si>
  <si>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</si>
  <si>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</si>
  <si>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</si>
  <si>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</si>
  <si>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</si>
  <si>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</si>
  <si>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</si>
  <si>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</si>
  <si>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</si>
  <si>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</si>
  <si>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</si>
  <si>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</si>
  <si>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</si>
  <si>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</si>
  <si>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</si>
  <si>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</si>
  <si>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</si>
  <si>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</si>
  <si>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</si>
  <si>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</si>
  <si>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</si>
  <si>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</si>
  <si>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</si>
  <si>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</si>
  <si>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</si>
  <si>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</si>
  <si>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</si>
  <si>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</si>
  <si>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TB17</t>
  </si>
  <si>
    <t>TB23</t>
  </si>
  <si>
    <t>HXU sn000 Fiducialization</t>
  </si>
  <si>
    <t>TB20</t>
  </si>
  <si>
    <t>TB21</t>
  </si>
  <si>
    <t>TB22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</si>
</sst>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68</v>
      </c>
    </row>
    <row r="2" spans="1:21" x14ac:dyDescent="0.25">
      <c r="A2" s="3">
        <v>44313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  <c r="O7" s="1"/>
      <c r="P7" s="1"/>
    </row>
    <row r="8" spans="1:21" x14ac:dyDescent="0.25">
      <c r="A8" t="s">
        <v>7</v>
      </c>
      <c r="B8">
        <v>1</v>
      </c>
      <c r="C8" s="1">
        <v>0.51610800000000001</v>
      </c>
      <c r="D8" s="1">
        <v>8.2000000000000001E-5</v>
      </c>
      <c r="E8" s="1">
        <v>-3.3350999999999999E-2</v>
      </c>
      <c r="F8" s="1"/>
      <c r="G8" s="1">
        <v>-2.7762199999999999</v>
      </c>
      <c r="H8" s="1">
        <v>6.3E-5</v>
      </c>
      <c r="I8" s="1">
        <v>-3.3354000000000002E-2</v>
      </c>
      <c r="K8" s="2">
        <f>(D8-H8)*1000</f>
        <v>1.9E-2</v>
      </c>
      <c r="L8" s="2">
        <f>(E8-I8)*1000</f>
        <v>3.0000000000030003E-3</v>
      </c>
      <c r="O8" s="1"/>
      <c r="P8" s="1"/>
      <c r="U8" s="3"/>
    </row>
    <row r="9" spans="1:21" x14ac:dyDescent="0.25">
      <c r="A9" t="s">
        <v>8</v>
      </c>
      <c r="B9">
        <v>2</v>
      </c>
      <c r="C9" s="1">
        <v>1.363332</v>
      </c>
      <c r="D9" s="1">
        <v>5.0799999999999999E-4</v>
      </c>
      <c r="E9" s="1">
        <v>-2.7657999999999999E-2</v>
      </c>
      <c r="F9" s="1"/>
      <c r="G9" s="1">
        <v>-1.929003</v>
      </c>
      <c r="H9" s="1">
        <v>5.0799999999999999E-4</v>
      </c>
      <c r="I9" s="1">
        <v>-2.7657999999999999E-2</v>
      </c>
      <c r="K9" s="2">
        <f t="shared" ref="K9:K11" si="0">(D9-H9)*1000</f>
        <v>0</v>
      </c>
      <c r="L9" s="2">
        <f t="shared" ref="L9:L11" si="1">(E9-I9)*1000</f>
        <v>0</v>
      </c>
      <c r="O9" s="1"/>
      <c r="P9" s="1"/>
      <c r="U9" s="3"/>
    </row>
    <row r="10" spans="1:21" x14ac:dyDescent="0.25">
      <c r="A10" t="s">
        <v>9</v>
      </c>
      <c r="B10">
        <v>3</v>
      </c>
      <c r="C10" s="1">
        <v>5.0500999999999996</v>
      </c>
      <c r="D10" s="1">
        <v>2.9999999999999997E-4</v>
      </c>
      <c r="E10" s="1">
        <v>-2.7576E-2</v>
      </c>
      <c r="F10" s="1"/>
      <c r="G10" s="1">
        <v>1.7577989999999999</v>
      </c>
      <c r="H10" s="1">
        <v>2.8800000000000001E-4</v>
      </c>
      <c r="I10" s="1">
        <v>-2.7643999999999998E-2</v>
      </c>
      <c r="K10" s="2">
        <f t="shared" si="0"/>
        <v>1.1999999999999966E-2</v>
      </c>
      <c r="L10" s="2">
        <f t="shared" si="1"/>
        <v>6.7999999999998617E-2</v>
      </c>
      <c r="U10" s="3"/>
    </row>
    <row r="11" spans="1:21" x14ac:dyDescent="0.25">
      <c r="A11" t="s">
        <v>10</v>
      </c>
      <c r="B11">
        <v>4</v>
      </c>
      <c r="C11" s="1">
        <v>5.835934</v>
      </c>
      <c r="D11" s="1">
        <v>-1.06E-4</v>
      </c>
      <c r="E11" s="1">
        <v>-3.2885999999999999E-2</v>
      </c>
      <c r="F11" s="1"/>
      <c r="G11" s="1">
        <v>2.5437280000000002</v>
      </c>
      <c r="H11" s="1">
        <v>-1.2300000000000001E-4</v>
      </c>
      <c r="I11" s="1">
        <v>-3.2994000000000002E-2</v>
      </c>
      <c r="K11" s="2">
        <f t="shared" si="0"/>
        <v>1.7000000000000008E-2</v>
      </c>
      <c r="L11" s="2">
        <f t="shared" si="1"/>
        <v>0.10800000000000393</v>
      </c>
      <c r="U11" s="3"/>
    </row>
    <row r="13" spans="1:21" x14ac:dyDescent="0.25">
      <c r="K13" s="2"/>
      <c r="L13" s="2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-1.7517659999999999</v>
      </c>
      <c r="C16" s="1">
        <v>9.9071000000000006E-2</v>
      </c>
      <c r="D16" s="1">
        <v>0.13611400000000001</v>
      </c>
      <c r="E16" t="s">
        <v>59</v>
      </c>
      <c r="F16" s="2">
        <f>B16/0.0254</f>
        <v>-68.967165354330703</v>
      </c>
      <c r="G16" s="2">
        <f t="shared" ref="G16:H17" si="2">C16/0.0254</f>
        <v>3.9004330708661423</v>
      </c>
      <c r="H16" s="2">
        <f t="shared" si="2"/>
        <v>5.3588188976377964</v>
      </c>
      <c r="T16" s="3"/>
    </row>
    <row r="17" spans="1:20" x14ac:dyDescent="0.25">
      <c r="A17" t="s">
        <v>58</v>
      </c>
      <c r="B17" s="1">
        <v>-0.64170300000000002</v>
      </c>
      <c r="C17" s="1">
        <v>9.8112000000000005E-2</v>
      </c>
      <c r="D17" s="1">
        <v>0.13600599999999999</v>
      </c>
      <c r="E17" t="s">
        <v>58</v>
      </c>
      <c r="F17" s="2">
        <f>B17/0.0254</f>
        <v>-25.263897637795278</v>
      </c>
      <c r="G17" s="2">
        <f t="shared" si="2"/>
        <v>3.8626771653543313</v>
      </c>
      <c r="H17" s="2">
        <f t="shared" si="2"/>
        <v>5.354566929133858</v>
      </c>
      <c r="T17" s="3"/>
    </row>
    <row r="18" spans="1:20" x14ac:dyDescent="0.25">
      <c r="A18" t="s">
        <v>57</v>
      </c>
      <c r="B18" s="1">
        <v>0.47010600000000002</v>
      </c>
      <c r="C18" s="1">
        <v>9.7868999999999998E-2</v>
      </c>
      <c r="D18" s="1">
        <v>0.13595199999999999</v>
      </c>
      <c r="E18" t="s">
        <v>57</v>
      </c>
      <c r="F18" s="2">
        <f t="shared" ref="F18:F31" si="3">B18/0.0254</f>
        <v>18.508110236220475</v>
      </c>
      <c r="G18" s="2">
        <f t="shared" ref="G18:G31" si="4">C18/0.0254</f>
        <v>3.8531102362204726</v>
      </c>
      <c r="H18" s="2">
        <f t="shared" ref="H18:H31" si="5">D18/0.0254</f>
        <v>5.3524409448818897</v>
      </c>
      <c r="T18" s="3"/>
    </row>
    <row r="19" spans="1:20" x14ac:dyDescent="0.25">
      <c r="A19" t="s">
        <v>56</v>
      </c>
      <c r="B19" s="1">
        <v>1.5798449999999999</v>
      </c>
      <c r="C19" s="1">
        <v>9.9342E-2</v>
      </c>
      <c r="D19" s="1">
        <v>0.135903</v>
      </c>
      <c r="E19" t="s">
        <v>56</v>
      </c>
      <c r="F19" s="2">
        <f t="shared" si="3"/>
        <v>62.198622047244093</v>
      </c>
      <c r="G19" s="2">
        <f t="shared" si="4"/>
        <v>3.9111023622047245</v>
      </c>
      <c r="H19" s="2">
        <f t="shared" si="5"/>
        <v>5.3505118110236225</v>
      </c>
      <c r="T19" s="3"/>
    </row>
    <row r="20" spans="1:20" x14ac:dyDescent="0.25">
      <c r="A20" t="s">
        <v>60</v>
      </c>
      <c r="B20" s="1">
        <v>-1.7527470000000001</v>
      </c>
      <c r="C20" s="1">
        <v>-9.9061999999999997E-2</v>
      </c>
      <c r="D20" s="1">
        <v>0.13602</v>
      </c>
      <c r="E20" t="s">
        <v>60</v>
      </c>
      <c r="F20" s="2">
        <f t="shared" si="3"/>
        <v>-69.005787401574807</v>
      </c>
      <c r="G20" s="2">
        <f t="shared" si="4"/>
        <v>-3.9000787401574804</v>
      </c>
      <c r="H20" s="2">
        <f t="shared" si="5"/>
        <v>5.3551181102362211</v>
      </c>
    </row>
    <row r="21" spans="1:20" x14ac:dyDescent="0.25">
      <c r="A21" t="s">
        <v>61</v>
      </c>
      <c r="B21" s="1">
        <v>-0.64324400000000004</v>
      </c>
      <c r="C21" s="1">
        <v>-9.9899000000000002E-2</v>
      </c>
      <c r="D21" s="1">
        <v>0.13597899999999999</v>
      </c>
      <c r="E21" t="s">
        <v>61</v>
      </c>
      <c r="F21" s="2">
        <f t="shared" si="3"/>
        <v>-25.324566929133862</v>
      </c>
      <c r="G21" s="2">
        <f t="shared" si="4"/>
        <v>-3.9330314960629922</v>
      </c>
      <c r="H21" s="2">
        <f t="shared" si="5"/>
        <v>5.3535039370078739</v>
      </c>
    </row>
    <row r="22" spans="1:20" x14ac:dyDescent="0.25">
      <c r="A22" t="s">
        <v>62</v>
      </c>
      <c r="B22" s="1">
        <v>0.46989700000000001</v>
      </c>
      <c r="C22" s="1">
        <v>-9.9461999999999995E-2</v>
      </c>
      <c r="D22" s="1">
        <v>0.13589799999999999</v>
      </c>
      <c r="E22" t="s">
        <v>62</v>
      </c>
      <c r="F22" s="2">
        <f t="shared" si="3"/>
        <v>18.499881889763781</v>
      </c>
      <c r="G22" s="2">
        <f t="shared" si="4"/>
        <v>-3.9158267716535433</v>
      </c>
      <c r="H22" s="2">
        <f t="shared" si="5"/>
        <v>5.3503149606299214</v>
      </c>
    </row>
    <row r="23" spans="1:20" x14ac:dyDescent="0.25">
      <c r="A23" t="s">
        <v>63</v>
      </c>
      <c r="B23" s="1">
        <v>1.5790090000000001</v>
      </c>
      <c r="C23" s="1">
        <v>-9.9342E-2</v>
      </c>
      <c r="D23" s="1">
        <v>0.13585900000000001</v>
      </c>
      <c r="E23" t="s">
        <v>63</v>
      </c>
      <c r="F23" s="2">
        <f t="shared" si="3"/>
        <v>62.165708661417327</v>
      </c>
      <c r="G23" s="2">
        <f t="shared" si="4"/>
        <v>-3.9111023622047245</v>
      </c>
      <c r="H23" s="2">
        <f t="shared" si="5"/>
        <v>5.3487795275590555</v>
      </c>
    </row>
    <row r="24" spans="1:20" x14ac:dyDescent="0.25">
      <c r="A24" t="s">
        <v>66</v>
      </c>
      <c r="B24" s="1">
        <v>-1.6664939999999999</v>
      </c>
      <c r="C24" s="1">
        <v>0.47147699999999998</v>
      </c>
      <c r="D24" s="1">
        <v>-0.22883400000000001</v>
      </c>
      <c r="E24" t="s">
        <v>66</v>
      </c>
      <c r="F24" s="2">
        <f t="shared" si="3"/>
        <v>-65.61</v>
      </c>
      <c r="G24" s="2">
        <f t="shared" si="4"/>
        <v>18.562086614173229</v>
      </c>
      <c r="H24" s="2">
        <f t="shared" si="5"/>
        <v>-9.0092125984251972</v>
      </c>
    </row>
    <row r="25" spans="1:20" x14ac:dyDescent="0.25">
      <c r="A25" t="s">
        <v>65</v>
      </c>
      <c r="B25" s="1">
        <v>-1.2E-5</v>
      </c>
      <c r="C25" s="1">
        <v>0.47253099999999998</v>
      </c>
      <c r="D25" s="1">
        <v>-0.22917199999999999</v>
      </c>
      <c r="E25" t="s">
        <v>65</v>
      </c>
      <c r="F25" s="2">
        <f t="shared" si="3"/>
        <v>-4.7244094488188977E-4</v>
      </c>
      <c r="G25" s="2">
        <f t="shared" si="4"/>
        <v>18.603582677165353</v>
      </c>
      <c r="H25" s="2">
        <f t="shared" si="5"/>
        <v>-9.0225196850393701</v>
      </c>
    </row>
    <row r="26" spans="1:20" x14ac:dyDescent="0.25">
      <c r="A26" t="s">
        <v>64</v>
      </c>
      <c r="B26" s="1">
        <v>1.4937929999999999</v>
      </c>
      <c r="C26" s="1">
        <v>0.47239100000000001</v>
      </c>
      <c r="D26" s="1">
        <v>-0.22914499999999999</v>
      </c>
      <c r="E26" t="s">
        <v>64</v>
      </c>
      <c r="F26" s="2">
        <f t="shared" si="3"/>
        <v>58.810748031496061</v>
      </c>
      <c r="G26" s="2">
        <f t="shared" si="4"/>
        <v>18.598070866141732</v>
      </c>
      <c r="H26" s="2">
        <f t="shared" si="5"/>
        <v>-9.0214566929133859</v>
      </c>
    </row>
    <row r="27" spans="1:20" x14ac:dyDescent="0.25">
      <c r="A27" t="s">
        <v>69</v>
      </c>
      <c r="B27" s="1">
        <v>-1.728386</v>
      </c>
      <c r="C27" s="1">
        <v>0.20299200000000001</v>
      </c>
      <c r="D27" s="1">
        <v>-0.46951300000000001</v>
      </c>
      <c r="E27" t="s">
        <v>69</v>
      </c>
      <c r="F27" s="2">
        <f t="shared" ref="F27:F29" si="6">B27/0.0254</f>
        <v>-68.046692913385826</v>
      </c>
      <c r="G27" s="2">
        <f t="shared" ref="G27:G29" si="7">C27/0.0254</f>
        <v>7.9918110236220476</v>
      </c>
      <c r="H27" s="2">
        <f t="shared" ref="H27:H29" si="8">D27/0.0254</f>
        <v>-18.484763779527562</v>
      </c>
    </row>
    <row r="28" spans="1:20" x14ac:dyDescent="0.25">
      <c r="A28" t="s">
        <v>70</v>
      </c>
      <c r="B28" s="1">
        <v>-8.9957999999999996E-2</v>
      </c>
      <c r="C28" s="1">
        <v>0.20666799999999999</v>
      </c>
      <c r="D28" s="1">
        <v>-0.46659099999999998</v>
      </c>
      <c r="E28" t="s">
        <v>70</v>
      </c>
      <c r="F28" s="2">
        <f t="shared" si="6"/>
        <v>-3.5416535433070866</v>
      </c>
      <c r="G28" s="2">
        <f t="shared" si="7"/>
        <v>8.1365354330708666</v>
      </c>
      <c r="H28" s="2">
        <f t="shared" si="8"/>
        <v>-18.369724409448818</v>
      </c>
    </row>
    <row r="29" spans="1:20" x14ac:dyDescent="0.25">
      <c r="A29" t="s">
        <v>71</v>
      </c>
      <c r="B29" s="1">
        <v>1.5498369999999999</v>
      </c>
      <c r="C29" s="1">
        <v>0.20394999999999999</v>
      </c>
      <c r="D29" s="1">
        <v>-0.46959499999999998</v>
      </c>
      <c r="E29" t="s">
        <v>71</v>
      </c>
      <c r="F29" s="2">
        <f t="shared" si="6"/>
        <v>61.017204724409446</v>
      </c>
      <c r="G29" s="2">
        <f t="shared" si="7"/>
        <v>8.0295275590551185</v>
      </c>
      <c r="H29" s="2">
        <f t="shared" si="8"/>
        <v>-18.487992125984253</v>
      </c>
    </row>
    <row r="30" spans="1:20" x14ac:dyDescent="0.25">
      <c r="A30" t="s">
        <v>67</v>
      </c>
      <c r="B30" s="1">
        <v>-1.7970379999999999</v>
      </c>
      <c r="C30" s="1">
        <v>-0.40423700000000001</v>
      </c>
      <c r="D30" s="1">
        <v>-0.22606200000000001</v>
      </c>
      <c r="E30" t="s">
        <v>67</v>
      </c>
      <c r="F30" s="2">
        <f t="shared" si="3"/>
        <v>-70.749527559055124</v>
      </c>
      <c r="G30" s="2">
        <f t="shared" si="4"/>
        <v>-15.91484251968504</v>
      </c>
      <c r="H30" s="2">
        <f t="shared" si="5"/>
        <v>-8.9000787401574808</v>
      </c>
      <c r="O30" s="1"/>
    </row>
    <row r="31" spans="1:20" x14ac:dyDescent="0.25">
      <c r="A31" t="s">
        <v>55</v>
      </c>
      <c r="B31" s="1">
        <v>1.618501</v>
      </c>
      <c r="C31" s="1">
        <v>-0.403638</v>
      </c>
      <c r="D31" s="1">
        <v>-0.22742399999999999</v>
      </c>
      <c r="E31" t="s">
        <v>55</v>
      </c>
      <c r="F31" s="2">
        <f t="shared" si="3"/>
        <v>63.72051181102362</v>
      </c>
      <c r="G31" s="2">
        <f t="shared" si="4"/>
        <v>-15.891259842519686</v>
      </c>
      <c r="H31" s="2">
        <f t="shared" si="5"/>
        <v>-8.9537007874015746</v>
      </c>
    </row>
    <row r="34" spans="1:13" x14ac:dyDescent="0.25">
      <c r="A34" t="s">
        <v>50</v>
      </c>
    </row>
    <row r="35" spans="1:13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13" x14ac:dyDescent="0.25">
      <c r="A36" t="s">
        <v>33</v>
      </c>
      <c r="B36" s="1">
        <v>-5.5286910000000002</v>
      </c>
      <c r="C36" s="1">
        <v>3.149769</v>
      </c>
      <c r="D36" s="1">
        <v>-1.3684689999999999</v>
      </c>
      <c r="E36" t="s">
        <v>33</v>
      </c>
      <c r="F36" s="2">
        <f>B36/0.0254</f>
        <v>-217.66500000000002</v>
      </c>
      <c r="G36" s="2">
        <f t="shared" ref="G36:H36" si="9">C36/0.0254</f>
        <v>124.0066535433071</v>
      </c>
      <c r="H36" s="2">
        <f t="shared" si="9"/>
        <v>-53.87673228346457</v>
      </c>
    </row>
    <row r="37" spans="1:13" x14ac:dyDescent="0.25">
      <c r="A37" t="s">
        <v>14</v>
      </c>
      <c r="B37" s="1">
        <v>-1.419875</v>
      </c>
      <c r="C37" s="1">
        <v>3.1139540000000001</v>
      </c>
      <c r="D37" s="1">
        <v>-1.3655360000000001</v>
      </c>
      <c r="E37" t="s">
        <v>14</v>
      </c>
      <c r="F37" s="2">
        <f t="shared" ref="F37:F42" si="10">B37/0.0254</f>
        <v>-55.900590551181104</v>
      </c>
      <c r="G37" s="2">
        <f t="shared" ref="G37:G42" si="11">C37/0.0254</f>
        <v>122.59661417322836</v>
      </c>
      <c r="H37" s="2">
        <f t="shared" ref="H37:H42" si="12">D37/0.0254</f>
        <v>-53.761259842519692</v>
      </c>
    </row>
    <row r="38" spans="1:13" x14ac:dyDescent="0.25">
      <c r="A38" t="s">
        <v>13</v>
      </c>
      <c r="B38" s="1">
        <v>3.079469</v>
      </c>
      <c r="C38" s="1">
        <v>3.082945</v>
      </c>
      <c r="D38" s="1">
        <v>-1.365561</v>
      </c>
      <c r="E38" t="s">
        <v>13</v>
      </c>
      <c r="F38" s="2">
        <f t="shared" si="10"/>
        <v>121.23893700787401</v>
      </c>
      <c r="G38" s="2">
        <f t="shared" si="11"/>
        <v>121.37578740157481</v>
      </c>
      <c r="H38" s="2">
        <f t="shared" si="12"/>
        <v>-53.762244094488189</v>
      </c>
    </row>
    <row r="39" spans="1:13" x14ac:dyDescent="0.25">
      <c r="A39" t="s">
        <v>32</v>
      </c>
      <c r="B39" s="1">
        <v>-4.3663720000000001</v>
      </c>
      <c r="C39" s="1">
        <v>1.088484</v>
      </c>
      <c r="D39" s="1">
        <v>-1.371847</v>
      </c>
      <c r="E39" t="s">
        <v>32</v>
      </c>
      <c r="F39" s="2">
        <f t="shared" si="10"/>
        <v>-171.90440944881891</v>
      </c>
      <c r="G39" s="2">
        <f t="shared" si="11"/>
        <v>42.853700787401579</v>
      </c>
      <c r="H39" s="2">
        <f t="shared" si="12"/>
        <v>-54.009724409448822</v>
      </c>
    </row>
    <row r="40" spans="1:13" x14ac:dyDescent="0.25">
      <c r="A40" t="s">
        <v>31</v>
      </c>
      <c r="B40" s="1">
        <v>1.085674</v>
      </c>
      <c r="C40" s="1">
        <v>1.0868340000000001</v>
      </c>
      <c r="D40" s="1">
        <v>-1.374269</v>
      </c>
      <c r="E40" t="s">
        <v>31</v>
      </c>
      <c r="F40" s="2">
        <f t="shared" si="10"/>
        <v>42.743070866141736</v>
      </c>
      <c r="G40" s="2">
        <f t="shared" si="11"/>
        <v>42.788740157480319</v>
      </c>
      <c r="H40" s="2">
        <f t="shared" si="12"/>
        <v>-54.105078740157481</v>
      </c>
      <c r="K40" s="1"/>
      <c r="L40" s="1"/>
      <c r="M40" s="1"/>
    </row>
    <row r="41" spans="1:13" x14ac:dyDescent="0.25">
      <c r="A41" t="s">
        <v>11</v>
      </c>
      <c r="B41" s="1">
        <v>-6.4247540000000001</v>
      </c>
      <c r="C41" s="1">
        <v>-2.751487</v>
      </c>
      <c r="D41" s="1">
        <v>1.0576270000000001</v>
      </c>
      <c r="E41" t="s">
        <v>11</v>
      </c>
      <c r="F41" s="2">
        <f t="shared" si="10"/>
        <v>-252.94307086614174</v>
      </c>
      <c r="G41" s="2">
        <f t="shared" si="11"/>
        <v>-108.32625984251969</v>
      </c>
      <c r="H41" s="2">
        <f t="shared" si="12"/>
        <v>41.638858267716543</v>
      </c>
    </row>
    <row r="42" spans="1:13" x14ac:dyDescent="0.25">
      <c r="A42" t="s">
        <v>12</v>
      </c>
      <c r="B42" s="1">
        <v>1.193894</v>
      </c>
      <c r="C42" s="1">
        <v>-2.7545489999999999</v>
      </c>
      <c r="D42" s="1">
        <v>1.0639909999999999</v>
      </c>
      <c r="E42" t="s">
        <v>12</v>
      </c>
      <c r="F42" s="2">
        <f t="shared" si="10"/>
        <v>47.003700787401577</v>
      </c>
      <c r="G42" s="2">
        <f t="shared" si="11"/>
        <v>-108.44681102362205</v>
      </c>
      <c r="H42" s="2">
        <f t="shared" si="12"/>
        <v>41.889409448818895</v>
      </c>
    </row>
    <row r="46" spans="1:13" x14ac:dyDescent="0.25">
      <c r="A46" t="s">
        <v>51</v>
      </c>
    </row>
    <row r="47" spans="1:13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13" x14ac:dyDescent="0.25">
      <c r="A48" t="s">
        <v>36</v>
      </c>
      <c r="B48" s="1">
        <v>-2.7764899999999999</v>
      </c>
      <c r="C48" s="1">
        <v>0.104423</v>
      </c>
      <c r="D48" s="1">
        <v>-5.5161000000000002E-2</v>
      </c>
      <c r="E48" t="s">
        <v>36</v>
      </c>
      <c r="F48" s="2">
        <f>B48/0.0254</f>
        <v>-109.31062992125985</v>
      </c>
      <c r="G48" s="2">
        <f t="shared" ref="G48:H48" si="13">C48/0.0254</f>
        <v>4.1111417322834649</v>
      </c>
      <c r="H48" s="2">
        <f t="shared" si="13"/>
        <v>-2.1716929133858267</v>
      </c>
    </row>
    <row r="49" spans="1:16" x14ac:dyDescent="0.25">
      <c r="A49" t="s">
        <v>25</v>
      </c>
      <c r="B49" s="1">
        <v>-2.7766130000000002</v>
      </c>
      <c r="C49" s="1">
        <v>0.104411</v>
      </c>
      <c r="D49" s="1">
        <v>3.8060999999999998E-2</v>
      </c>
      <c r="E49" t="s">
        <v>25</v>
      </c>
      <c r="F49" s="2">
        <f t="shared" ref="F49:F75" si="14">B49/0.0254</f>
        <v>-109.3154724409449</v>
      </c>
      <c r="G49" s="2">
        <f t="shared" ref="G49:G75" si="15">C49/0.0254</f>
        <v>4.1106692913385832</v>
      </c>
      <c r="H49" s="2">
        <f t="shared" ref="H49:H75" si="16">D49/0.0254</f>
        <v>1.4984645669291339</v>
      </c>
    </row>
    <row r="50" spans="1:16" x14ac:dyDescent="0.25">
      <c r="A50" t="s">
        <v>26</v>
      </c>
      <c r="B50" s="1">
        <v>-2.7760880000000001</v>
      </c>
      <c r="C50" s="1">
        <v>-0.104765</v>
      </c>
      <c r="D50" s="1">
        <v>3.9111E-2</v>
      </c>
      <c r="E50" t="s">
        <v>26</v>
      </c>
      <c r="F50" s="2">
        <f t="shared" si="14"/>
        <v>-109.29480314960631</v>
      </c>
      <c r="G50" s="2">
        <f t="shared" si="15"/>
        <v>-4.1246062992125987</v>
      </c>
      <c r="H50" s="2">
        <f t="shared" si="16"/>
        <v>1.5398031496062994</v>
      </c>
      <c r="P50" s="1"/>
    </row>
    <row r="51" spans="1:16" x14ac:dyDescent="0.25">
      <c r="A51" t="s">
        <v>43</v>
      </c>
      <c r="B51" s="1">
        <v>-2.7758850000000002</v>
      </c>
      <c r="C51" s="1">
        <v>-0.104796</v>
      </c>
      <c r="D51" s="1">
        <v>-5.2117999999999998E-2</v>
      </c>
      <c r="E51" t="s">
        <v>43</v>
      </c>
      <c r="F51" s="2">
        <f t="shared" si="14"/>
        <v>-109.28681102362206</v>
      </c>
      <c r="G51" s="2">
        <f t="shared" si="15"/>
        <v>-4.1258267716535437</v>
      </c>
      <c r="H51" s="2">
        <f t="shared" si="16"/>
        <v>-2.0518897637795277</v>
      </c>
    </row>
    <row r="52" spans="1:16" x14ac:dyDescent="0.25">
      <c r="A52" t="s">
        <v>27</v>
      </c>
      <c r="B52" s="1">
        <v>-2.7764530000000001</v>
      </c>
      <c r="C52" s="1">
        <v>-6.6342999999999999E-2</v>
      </c>
      <c r="D52" s="1">
        <v>8.4973000000000007E-2</v>
      </c>
      <c r="E52" t="s">
        <v>27</v>
      </c>
      <c r="F52" s="2">
        <f t="shared" si="14"/>
        <v>-109.30917322834647</v>
      </c>
      <c r="G52" s="2">
        <f t="shared" si="15"/>
        <v>-2.611929133858268</v>
      </c>
      <c r="H52" s="2">
        <f t="shared" si="16"/>
        <v>3.3453937007874019</v>
      </c>
    </row>
    <row r="53" spans="1:16" x14ac:dyDescent="0.25">
      <c r="A53" t="s">
        <v>28</v>
      </c>
      <c r="B53" s="1">
        <v>-2.773733</v>
      </c>
      <c r="C53" s="1">
        <v>6.3786999999999996E-2</v>
      </c>
      <c r="D53" s="1">
        <v>8.2897999999999999E-2</v>
      </c>
      <c r="E53" t="s">
        <v>28</v>
      </c>
      <c r="F53" s="2">
        <f t="shared" si="14"/>
        <v>-109.20208661417324</v>
      </c>
      <c r="G53" s="2">
        <f t="shared" si="15"/>
        <v>2.5112992125984253</v>
      </c>
      <c r="H53" s="2">
        <f t="shared" si="16"/>
        <v>3.2637007874015751</v>
      </c>
    </row>
    <row r="54" spans="1:16" x14ac:dyDescent="0.25">
      <c r="A54" t="s">
        <v>44</v>
      </c>
      <c r="B54" s="1">
        <v>-1.929049</v>
      </c>
      <c r="C54" s="1">
        <v>-0.104368</v>
      </c>
      <c r="D54" s="1">
        <v>-4.8128999999999998E-2</v>
      </c>
      <c r="E54" t="s">
        <v>44</v>
      </c>
      <c r="F54" s="2">
        <f t="shared" si="14"/>
        <v>-75.946811023622047</v>
      </c>
      <c r="G54" s="2">
        <f t="shared" si="15"/>
        <v>-4.1089763779527564</v>
      </c>
      <c r="H54" s="2">
        <f t="shared" si="16"/>
        <v>-1.8948425196850394</v>
      </c>
    </row>
    <row r="55" spans="1:16" x14ac:dyDescent="0.25">
      <c r="A55" t="s">
        <v>45</v>
      </c>
      <c r="B55" s="1">
        <v>-1.9289229999999999</v>
      </c>
      <c r="C55" s="1">
        <v>-0.104407</v>
      </c>
      <c r="D55" s="1">
        <v>4.3646999999999998E-2</v>
      </c>
      <c r="E55" t="s">
        <v>45</v>
      </c>
      <c r="F55" s="2">
        <f t="shared" si="14"/>
        <v>-75.94185039370079</v>
      </c>
      <c r="G55" s="2">
        <f t="shared" si="15"/>
        <v>-4.1105118110236223</v>
      </c>
      <c r="H55" s="2">
        <f t="shared" si="16"/>
        <v>1.7183858267716536</v>
      </c>
    </row>
    <row r="56" spans="1:16" x14ac:dyDescent="0.25">
      <c r="A56" t="s">
        <v>40</v>
      </c>
      <c r="B56" s="1">
        <v>-1.929181</v>
      </c>
      <c r="C56" s="1">
        <v>0.104825</v>
      </c>
      <c r="D56" s="1">
        <v>4.3994999999999999E-2</v>
      </c>
      <c r="E56" t="s">
        <v>40</v>
      </c>
      <c r="F56" s="2">
        <f t="shared" si="14"/>
        <v>-75.952007874015749</v>
      </c>
      <c r="G56" s="2">
        <f t="shared" si="15"/>
        <v>4.1269685039370083</v>
      </c>
      <c r="H56" s="2">
        <f t="shared" si="16"/>
        <v>1.7320866141732283</v>
      </c>
    </row>
    <row r="57" spans="1:16" x14ac:dyDescent="0.25">
      <c r="A57" t="s">
        <v>41</v>
      </c>
      <c r="B57" s="1">
        <v>-1.9291430000000001</v>
      </c>
      <c r="C57" s="1">
        <v>0.105083</v>
      </c>
      <c r="D57" s="1">
        <v>-4.7358999999999998E-2</v>
      </c>
      <c r="E57" t="s">
        <v>41</v>
      </c>
      <c r="F57" s="2">
        <f t="shared" si="14"/>
        <v>-75.950511811023631</v>
      </c>
      <c r="G57" s="2">
        <f t="shared" si="15"/>
        <v>4.1371259842519681</v>
      </c>
      <c r="H57" s="2">
        <f t="shared" si="16"/>
        <v>-1.864527559055118</v>
      </c>
    </row>
    <row r="58" spans="1:16" x14ac:dyDescent="0.25">
      <c r="A58" t="s">
        <v>24</v>
      </c>
      <c r="B58" s="1">
        <v>-1.929125</v>
      </c>
      <c r="C58" s="1">
        <v>6.6166000000000003E-2</v>
      </c>
      <c r="D58" s="1">
        <v>9.0730000000000005E-2</v>
      </c>
      <c r="E58" t="s">
        <v>24</v>
      </c>
      <c r="F58" s="2">
        <f t="shared" si="14"/>
        <v>-75.949803149606296</v>
      </c>
      <c r="G58" s="2">
        <f t="shared" si="15"/>
        <v>2.6049606299212602</v>
      </c>
      <c r="H58" s="2">
        <f t="shared" si="16"/>
        <v>3.5720472440944886</v>
      </c>
    </row>
    <row r="59" spans="1:16" x14ac:dyDescent="0.25">
      <c r="A59" t="s">
        <v>42</v>
      </c>
      <c r="B59" s="1">
        <v>-1.9290719999999999</v>
      </c>
      <c r="C59" s="1">
        <v>-6.5973000000000004E-2</v>
      </c>
      <c r="D59" s="1">
        <v>9.0659000000000003E-2</v>
      </c>
      <c r="E59" t="s">
        <v>42</v>
      </c>
      <c r="F59" s="2">
        <f t="shared" si="14"/>
        <v>-75.947716535433074</v>
      </c>
      <c r="G59" s="2">
        <f t="shared" si="15"/>
        <v>-2.5973622047244098</v>
      </c>
      <c r="H59" s="2">
        <f t="shared" si="16"/>
        <v>3.5692519685039374</v>
      </c>
    </row>
    <row r="60" spans="1:16" x14ac:dyDescent="0.25">
      <c r="A60" t="s">
        <v>20</v>
      </c>
      <c r="B60" s="1">
        <v>1.7576719999999999</v>
      </c>
      <c r="C60" s="1">
        <v>-0.10460800000000001</v>
      </c>
      <c r="D60" s="1">
        <v>-4.9175999999999997E-2</v>
      </c>
      <c r="E60" t="s">
        <v>20</v>
      </c>
      <c r="F60" s="2">
        <f t="shared" si="14"/>
        <v>69.199685039370081</v>
      </c>
      <c r="G60" s="2">
        <f t="shared" si="15"/>
        <v>-4.118425196850394</v>
      </c>
      <c r="H60" s="2">
        <f t="shared" si="16"/>
        <v>-1.9360629921259842</v>
      </c>
    </row>
    <row r="61" spans="1:16" x14ac:dyDescent="0.25">
      <c r="A61" t="s">
        <v>21</v>
      </c>
      <c r="B61" s="1">
        <v>1.757771</v>
      </c>
      <c r="C61" s="1">
        <v>-0.104453</v>
      </c>
      <c r="D61" s="1">
        <v>4.4313999999999999E-2</v>
      </c>
      <c r="E61" t="s">
        <v>21</v>
      </c>
      <c r="F61" s="2">
        <f t="shared" si="14"/>
        <v>69.203582677165357</v>
      </c>
      <c r="G61" s="2">
        <f t="shared" si="15"/>
        <v>-4.1123228346456697</v>
      </c>
      <c r="H61" s="2">
        <f t="shared" si="16"/>
        <v>1.7446456692913386</v>
      </c>
    </row>
    <row r="62" spans="1:16" x14ac:dyDescent="0.25">
      <c r="A62" t="s">
        <v>37</v>
      </c>
      <c r="B62" s="1">
        <v>1.7576179999999999</v>
      </c>
      <c r="C62" s="1">
        <v>0.104877</v>
      </c>
      <c r="D62" s="1">
        <v>4.4007999999999999E-2</v>
      </c>
      <c r="E62" t="s">
        <v>37</v>
      </c>
      <c r="F62" s="2">
        <f t="shared" si="14"/>
        <v>69.197559055118106</v>
      </c>
      <c r="G62" s="2">
        <f t="shared" si="15"/>
        <v>4.1290157480314962</v>
      </c>
      <c r="H62" s="2">
        <f t="shared" si="16"/>
        <v>1.7325984251968505</v>
      </c>
    </row>
    <row r="63" spans="1:16" x14ac:dyDescent="0.25">
      <c r="A63" t="s">
        <v>38</v>
      </c>
      <c r="B63" s="1">
        <v>1.757536</v>
      </c>
      <c r="C63" s="1">
        <v>0.10474600000000001</v>
      </c>
      <c r="D63" s="1">
        <v>-4.9694000000000002E-2</v>
      </c>
      <c r="E63" t="s">
        <v>38</v>
      </c>
      <c r="F63" s="2">
        <f t="shared" si="14"/>
        <v>69.194330708661425</v>
      </c>
      <c r="G63" s="2">
        <f t="shared" si="15"/>
        <v>4.1238582677165354</v>
      </c>
      <c r="H63" s="2">
        <f t="shared" si="16"/>
        <v>-1.956456692913386</v>
      </c>
    </row>
    <row r="64" spans="1:16" x14ac:dyDescent="0.25">
      <c r="A64" t="s">
        <v>22</v>
      </c>
      <c r="B64" s="1">
        <v>1.7577050000000001</v>
      </c>
      <c r="C64" s="1">
        <v>6.6180000000000003E-2</v>
      </c>
      <c r="D64" s="1">
        <v>9.0719999999999995E-2</v>
      </c>
      <c r="E64" t="s">
        <v>22</v>
      </c>
      <c r="F64" s="2">
        <f t="shared" si="14"/>
        <v>69.200984251968507</v>
      </c>
      <c r="G64" s="2">
        <f t="shared" si="15"/>
        <v>2.6055118110236224</v>
      </c>
      <c r="H64" s="2">
        <f t="shared" si="16"/>
        <v>3.5716535433070864</v>
      </c>
    </row>
    <row r="65" spans="1:13" x14ac:dyDescent="0.25">
      <c r="A65" t="s">
        <v>23</v>
      </c>
      <c r="B65" s="1">
        <v>1.7577469999999999</v>
      </c>
      <c r="C65" s="1">
        <v>-6.5864000000000006E-2</v>
      </c>
      <c r="D65" s="1">
        <v>9.0763999999999997E-2</v>
      </c>
      <c r="E65" t="s">
        <v>23</v>
      </c>
      <c r="F65" s="2">
        <f t="shared" si="14"/>
        <v>69.202637795275592</v>
      </c>
      <c r="G65" s="2">
        <f t="shared" si="15"/>
        <v>-2.5930708661417325</v>
      </c>
      <c r="H65" s="2">
        <f t="shared" si="16"/>
        <v>3.5733858267716534</v>
      </c>
    </row>
    <row r="66" spans="1:13" x14ac:dyDescent="0.25">
      <c r="A66" t="s">
        <v>15</v>
      </c>
      <c r="B66" s="1">
        <v>2.543234</v>
      </c>
      <c r="C66" s="1">
        <v>0.104354</v>
      </c>
      <c r="D66" s="1">
        <v>-5.4769999999999999E-2</v>
      </c>
      <c r="E66" t="s">
        <v>15</v>
      </c>
      <c r="F66" s="2">
        <f t="shared" si="14"/>
        <v>100.12732283464567</v>
      </c>
      <c r="G66" s="2">
        <f t="shared" si="15"/>
        <v>4.1084251968503942</v>
      </c>
      <c r="H66" s="2">
        <f t="shared" si="16"/>
        <v>-2.1562992125984253</v>
      </c>
    </row>
    <row r="67" spans="1:13" x14ac:dyDescent="0.25">
      <c r="A67" t="s">
        <v>16</v>
      </c>
      <c r="B67" s="1">
        <v>2.5428099999999998</v>
      </c>
      <c r="C67" s="1">
        <v>0.104376</v>
      </c>
      <c r="D67" s="1">
        <v>3.8314000000000001E-2</v>
      </c>
      <c r="E67" t="s">
        <v>16</v>
      </c>
      <c r="F67" s="2">
        <f t="shared" si="14"/>
        <v>100.11062992125984</v>
      </c>
      <c r="G67" s="2">
        <f t="shared" si="15"/>
        <v>4.1092913385826773</v>
      </c>
      <c r="H67" s="2">
        <f t="shared" si="16"/>
        <v>1.5084251968503939</v>
      </c>
    </row>
    <row r="68" spans="1:13" x14ac:dyDescent="0.25">
      <c r="A68" t="s">
        <v>17</v>
      </c>
      <c r="B68" s="1">
        <v>2.544594</v>
      </c>
      <c r="C68" s="1">
        <v>-0.105022</v>
      </c>
      <c r="D68" s="1">
        <v>3.8467000000000001E-2</v>
      </c>
      <c r="E68" t="s">
        <v>17</v>
      </c>
      <c r="F68" s="2">
        <f t="shared" si="14"/>
        <v>100.1808661417323</v>
      </c>
      <c r="G68" s="2">
        <f t="shared" si="15"/>
        <v>-4.1347244094488191</v>
      </c>
      <c r="H68" s="2">
        <f t="shared" si="16"/>
        <v>1.5144488188976379</v>
      </c>
    </row>
    <row r="69" spans="1:13" x14ac:dyDescent="0.25">
      <c r="A69" t="s">
        <v>39</v>
      </c>
      <c r="B69" s="1">
        <v>2.5447820000000001</v>
      </c>
      <c r="C69" s="1">
        <v>-0.104902</v>
      </c>
      <c r="D69" s="1">
        <v>-5.4890000000000001E-2</v>
      </c>
      <c r="E69" t="s">
        <v>39</v>
      </c>
      <c r="F69" s="2">
        <f t="shared" si="14"/>
        <v>100.18826771653544</v>
      </c>
      <c r="G69" s="2">
        <f t="shared" si="15"/>
        <v>-4.13</v>
      </c>
      <c r="H69" s="2">
        <f t="shared" si="16"/>
        <v>-2.1610236220472441</v>
      </c>
    </row>
    <row r="70" spans="1:13" x14ac:dyDescent="0.25">
      <c r="A70" t="s">
        <v>18</v>
      </c>
      <c r="B70" s="1">
        <v>2.543946</v>
      </c>
      <c r="C70" s="1">
        <v>6.3990000000000005E-2</v>
      </c>
      <c r="D70" s="1">
        <v>9.8290000000000002E-2</v>
      </c>
      <c r="E70" t="s">
        <v>18</v>
      </c>
      <c r="F70" s="2">
        <f t="shared" si="14"/>
        <v>100.15535433070866</v>
      </c>
      <c r="G70" s="2">
        <f t="shared" si="15"/>
        <v>2.5192913385826774</v>
      </c>
      <c r="H70" s="2">
        <f t="shared" si="16"/>
        <v>3.8696850393700788</v>
      </c>
    </row>
    <row r="71" spans="1:13" x14ac:dyDescent="0.25">
      <c r="A71" t="s">
        <v>19</v>
      </c>
      <c r="B71" s="1">
        <v>2.5434869999999998</v>
      </c>
      <c r="C71" s="1">
        <v>-6.4288999999999999E-2</v>
      </c>
      <c r="D71" s="1">
        <v>9.8130999999999996E-2</v>
      </c>
      <c r="E71" t="s">
        <v>19</v>
      </c>
      <c r="F71" s="2">
        <f t="shared" si="14"/>
        <v>100.13728346456692</v>
      </c>
      <c r="G71" s="2">
        <f t="shared" si="15"/>
        <v>-2.5310629921259844</v>
      </c>
      <c r="H71" s="2">
        <f t="shared" si="16"/>
        <v>3.8634251968503937</v>
      </c>
      <c r="K71" s="1"/>
      <c r="L71" s="1"/>
      <c r="M71" s="1"/>
    </row>
    <row r="72" spans="1:13" x14ac:dyDescent="0.25">
      <c r="A72" t="s">
        <v>29</v>
      </c>
      <c r="B72" s="1">
        <v>-2.9932310000000002</v>
      </c>
      <c r="C72" s="1">
        <v>-7.1308999999999997E-2</v>
      </c>
      <c r="D72" s="1">
        <v>9.6874000000000002E-2</v>
      </c>
      <c r="E72" t="s">
        <v>29</v>
      </c>
      <c r="F72" s="2">
        <f t="shared" si="14"/>
        <v>-117.84374015748033</v>
      </c>
      <c r="G72" s="2">
        <f t="shared" si="15"/>
        <v>-2.8074409448818898</v>
      </c>
      <c r="H72" s="2">
        <f t="shared" si="16"/>
        <v>3.8139370078740158</v>
      </c>
      <c r="K72" s="1"/>
      <c r="L72" s="1"/>
      <c r="M72" s="1"/>
    </row>
    <row r="73" spans="1:13" x14ac:dyDescent="0.25">
      <c r="A73" t="s">
        <v>30</v>
      </c>
      <c r="B73" s="1">
        <v>-2.993439</v>
      </c>
      <c r="C73" s="1">
        <v>7.0938000000000001E-2</v>
      </c>
      <c r="D73" s="1">
        <v>9.6916000000000002E-2</v>
      </c>
      <c r="E73" t="s">
        <v>30</v>
      </c>
      <c r="F73" s="2">
        <f t="shared" si="14"/>
        <v>-117.85192913385828</v>
      </c>
      <c r="G73" s="2">
        <f t="shared" si="15"/>
        <v>2.7928346456692914</v>
      </c>
      <c r="H73" s="2">
        <f t="shared" si="16"/>
        <v>3.8155905511811028</v>
      </c>
      <c r="K73" s="1"/>
      <c r="L73" s="1"/>
      <c r="M73" s="1"/>
    </row>
    <row r="74" spans="1:13" x14ac:dyDescent="0.25">
      <c r="A74" t="s">
        <v>34</v>
      </c>
      <c r="B74" s="1">
        <v>-2.9934159999999999</v>
      </c>
      <c r="C74" s="1">
        <v>9.8100999999999994E-2</v>
      </c>
      <c r="D74" s="1">
        <v>4.9445999999999997E-2</v>
      </c>
      <c r="E74" t="s">
        <v>34</v>
      </c>
      <c r="F74" s="2">
        <f t="shared" si="14"/>
        <v>-117.85102362204724</v>
      </c>
      <c r="G74" s="2">
        <f t="shared" si="15"/>
        <v>3.8622440944881888</v>
      </c>
      <c r="H74" s="2">
        <f t="shared" si="16"/>
        <v>1.9466929133858266</v>
      </c>
    </row>
    <row r="75" spans="1:13" x14ac:dyDescent="0.25">
      <c r="A75" t="s">
        <v>35</v>
      </c>
      <c r="B75" s="1">
        <v>-2.9934759999999998</v>
      </c>
      <c r="C75" s="1">
        <v>9.8138000000000003E-2</v>
      </c>
      <c r="D75" s="1">
        <v>-3.9387999999999999E-2</v>
      </c>
      <c r="E75" t="s">
        <v>35</v>
      </c>
      <c r="F75" s="2">
        <f t="shared" si="14"/>
        <v>-117.85338582677166</v>
      </c>
      <c r="G75" s="2">
        <f t="shared" si="15"/>
        <v>3.8637007874015752</v>
      </c>
      <c r="H75" s="2">
        <f t="shared" si="16"/>
        <v>-1.5507086614173229</v>
      </c>
    </row>
  </sheetData>
  <sortState ref="K15:O65">
    <sortCondition ref="K15:K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2021-04-27T20:56:00Z</dcterms:modified>
</cp:coreProperties>
</file>