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gnet_Data\LCLS-II\Solenoid\4050\"/>
    </mc:Choice>
  </mc:AlternateContent>
  <bookViews>
    <workbookView xWindow="0" yWindow="0" windowWidth="17895" windowHeight="8055"/>
  </bookViews>
  <sheets>
    <sheet name="LCSL Solenoid 4050 Harmonics" sheetId="1" r:id="rId1"/>
  </sheets>
  <definedNames>
    <definedName name="SHort">'LCSL Solenoid 4050 Harmonics'!$B:$B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G27" i="1"/>
  <c r="H27" i="1" s="1"/>
  <c r="G26" i="1"/>
  <c r="H26" i="1" s="1"/>
  <c r="G25" i="1"/>
  <c r="H25" i="1"/>
  <c r="G24" i="1"/>
  <c r="F20" i="1"/>
  <c r="F27" i="1"/>
  <c r="F26" i="1"/>
  <c r="F25" i="1"/>
  <c r="F24" i="1"/>
  <c r="F19" i="1"/>
  <c r="F18" i="1"/>
  <c r="F17" i="1"/>
  <c r="F13" i="1"/>
  <c r="F12" i="1"/>
  <c r="F11" i="1"/>
  <c r="F10" i="1"/>
  <c r="F6" i="1"/>
  <c r="F5" i="1"/>
  <c r="F4" i="1"/>
  <c r="F3" i="1"/>
</calcChain>
</file>

<file path=xl/sharedStrings.xml><?xml version="1.0" encoding="utf-8"?>
<sst xmlns="http://schemas.openxmlformats.org/spreadsheetml/2006/main" count="35" uniqueCount="15">
  <si>
    <t>n</t>
  </si>
  <si>
    <t>Short Coil THsp</t>
  </si>
  <si>
    <t>Normal Quad At 2 A, given at radius = 1 cm</t>
  </si>
  <si>
    <t>Skew Quad At 2 A, given at radius = 1 cm</t>
  </si>
  <si>
    <t>BLn Ratio</t>
  </si>
  <si>
    <t>BLn ratio</t>
  </si>
  <si>
    <t>Short Coil THsp (deg)</t>
  </si>
  <si>
    <t>BLn Ratio Short/Long</t>
  </si>
  <si>
    <t>Long Coil Int BLn (T-m)</t>
  </si>
  <si>
    <t>Short Coil Int BL (T-m)</t>
  </si>
  <si>
    <t>Long Coil THsp (deg)</t>
  </si>
  <si>
    <t>Run 18 Solenoid at 10 A</t>
  </si>
  <si>
    <t>Solenoid at 0  A</t>
  </si>
  <si>
    <t>Avg Short Coil Int BL (T-m)</t>
  </si>
  <si>
    <t>Solenoid at 10 A - Solenoid at 0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</si>
</sst>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%"/>
    <numFmt numFmtId="168" formatCode="0.000E+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3">
    <xf numFmtId="0" fontId="0" fillId="0" borderId="0" xfId="0"/>
    <xf numFmtId="11" fontId="0" fillId="0" borderId="0" xfId="0" applyNumberFormat="1"/>
    <xf numFmtId="2" fontId="0" fillId="0" borderId="0" xfId="0" applyNumberFormat="1"/>
    <xf numFmtId="9" fontId="0" fillId="0" borderId="0" xfId="1" applyFont="1"/>
    <xf numFmtId="166" fontId="0" fillId="0" borderId="0" xfId="1" applyNumberFormat="1" applyFont="1"/>
    <xf numFmtId="168" fontId="0" fillId="0" borderId="0" xfId="0" applyNumberFormat="1"/>
    <xf numFmtId="0" fontId="4" fillId="0" borderId="0" xfId="0" applyFont="1"/>
    <xf numFmtId="0" fontId="3" fillId="0" borderId="0" xfId="0" applyFont="1"/>
    <xf numFmtId="166" fontId="3" fillId="0" borderId="0" xfId="1" applyNumberFormat="1" applyFont="1"/>
    <xf numFmtId="11" fontId="2" fillId="2" borderId="0" xfId="2" applyNumberFormat="1"/>
    <xf numFmtId="0" fontId="2" fillId="2" borderId="0" xfId="2"/>
    <xf numFmtId="166" fontId="2" fillId="2" borderId="0" xfId="2" applyNumberFormat="1"/>
    <xf numFmtId="2" fontId="2" fillId="2" borderId="0" xfId="2" applyNumberFormat="1"/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F4" sqref="F4"/>
    </sheetView>
  </sheetViews>
  <sheetFormatPr defaultRowHeight="15" x14ac:dyDescent="0.25"/>
  <cols>
    <col min="1" max="1" width="3" customWidth="1"/>
    <col min="2" max="2" width="25.85546875" customWidth="1"/>
    <col min="3" max="3" width="19.5703125" customWidth="1"/>
    <col min="4" max="4" width="21" bestFit="1" customWidth="1"/>
    <col min="5" max="5" width="19.140625" bestFit="1" customWidth="1"/>
    <col min="6" max="6" width="19.5703125" bestFit="1" customWidth="1"/>
    <col min="7" max="7" width="22" bestFit="1" customWidth="1"/>
    <col min="8" max="8" width="17.140625" customWidth="1"/>
  </cols>
  <sheetData>
    <row r="1" spans="1:9" x14ac:dyDescent="0.25">
      <c r="B1" s="6" t="s">
        <v>3</v>
      </c>
      <c r="C1" s="6"/>
      <c r="D1" s="6"/>
      <c r="E1" s="6"/>
      <c r="F1" s="6" t="s">
        <v>7</v>
      </c>
    </row>
    <row r="2" spans="1:9" x14ac:dyDescent="0.25">
      <c r="A2" t="s">
        <v>0</v>
      </c>
      <c r="B2" s="6" t="s">
        <v>9</v>
      </c>
      <c r="C2" s="6" t="s">
        <v>6</v>
      </c>
      <c r="D2" s="6" t="s">
        <v>8</v>
      </c>
      <c r="E2" s="6" t="s">
        <v>10</v>
      </c>
      <c r="F2" s="6"/>
    </row>
    <row r="3" spans="1:9" x14ac:dyDescent="0.25">
      <c r="A3">
        <v>1</v>
      </c>
      <c r="B3" s="1">
        <v>3.9089E-6</v>
      </c>
      <c r="C3">
        <v>105.626</v>
      </c>
      <c r="D3" s="1">
        <v>1.3923999999999999E-5</v>
      </c>
      <c r="E3">
        <v>-170.38</v>
      </c>
      <c r="F3" s="4">
        <f>B3/D3</f>
        <v>0.28073111174949728</v>
      </c>
      <c r="G3" s="1"/>
      <c r="H3" s="3"/>
    </row>
    <row r="4" spans="1:9" x14ac:dyDescent="0.25">
      <c r="A4">
        <v>2</v>
      </c>
      <c r="B4" s="9">
        <v>5.3234999999999999E-6</v>
      </c>
      <c r="C4" s="10">
        <v>1.7869999999999999</v>
      </c>
      <c r="D4" s="9">
        <v>5.4827E-6</v>
      </c>
      <c r="E4" s="12">
        <v>8.8658999999999999</v>
      </c>
      <c r="F4" s="11">
        <f t="shared" ref="F4:F6" si="0">B4/D4</f>
        <v>0.9709632115563499</v>
      </c>
      <c r="G4" s="1"/>
      <c r="H4" s="3"/>
      <c r="I4" s="1"/>
    </row>
    <row r="5" spans="1:9" x14ac:dyDescent="0.25">
      <c r="A5">
        <v>3</v>
      </c>
      <c r="B5" s="1">
        <v>8.6756000000000002E-7</v>
      </c>
      <c r="C5">
        <v>15.167999999999999</v>
      </c>
      <c r="D5" s="1">
        <v>1.6255000000000001E-7</v>
      </c>
      <c r="E5">
        <v>-50.01</v>
      </c>
      <c r="F5" s="4">
        <f t="shared" si="0"/>
        <v>5.3371885573669635</v>
      </c>
      <c r="G5" s="1"/>
      <c r="H5" s="3"/>
      <c r="I5" s="1"/>
    </row>
    <row r="6" spans="1:9" x14ac:dyDescent="0.25">
      <c r="A6">
        <v>4</v>
      </c>
      <c r="B6" s="1">
        <v>6.6229999999999999E-7</v>
      </c>
      <c r="C6">
        <v>40.316000000000003</v>
      </c>
      <c r="D6" s="1">
        <v>7.3069999999999997E-9</v>
      </c>
      <c r="E6">
        <v>43.16</v>
      </c>
      <c r="F6" s="4">
        <f t="shared" si="0"/>
        <v>90.639113179143294</v>
      </c>
      <c r="G6" s="1"/>
      <c r="H6" s="3"/>
      <c r="I6" s="1"/>
    </row>
    <row r="7" spans="1:9" x14ac:dyDescent="0.25">
      <c r="F7" s="4"/>
    </row>
    <row r="8" spans="1:9" x14ac:dyDescent="0.25">
      <c r="B8" s="7" t="s">
        <v>2</v>
      </c>
      <c r="C8" s="7"/>
      <c r="D8" s="7"/>
      <c r="E8" s="7"/>
      <c r="F8" s="8"/>
    </row>
    <row r="9" spans="1:9" x14ac:dyDescent="0.25">
      <c r="A9" t="s">
        <v>0</v>
      </c>
      <c r="B9" s="7" t="s">
        <v>13</v>
      </c>
      <c r="C9" s="7" t="s">
        <v>1</v>
      </c>
      <c r="D9" s="7" t="s">
        <v>8</v>
      </c>
      <c r="E9" s="7" t="s">
        <v>10</v>
      </c>
      <c r="F9" s="7" t="s">
        <v>5</v>
      </c>
    </row>
    <row r="10" spans="1:9" x14ac:dyDescent="0.25">
      <c r="A10">
        <v>1</v>
      </c>
      <c r="B10" s="1">
        <v>3.7120000000000002E-6</v>
      </c>
      <c r="C10">
        <v>97.343000000000004</v>
      </c>
      <c r="D10" s="1">
        <v>1.6028999999999998E-5</v>
      </c>
      <c r="E10">
        <v>-174.37</v>
      </c>
      <c r="F10" s="4">
        <f t="shared" ref="F10:F13" si="1">B10/D10</f>
        <v>0.23158026077734109</v>
      </c>
      <c r="G10" s="1"/>
      <c r="H10" s="3"/>
    </row>
    <row r="11" spans="1:9" x14ac:dyDescent="0.25">
      <c r="A11">
        <v>2</v>
      </c>
      <c r="B11" s="9">
        <v>5.3967999999999997E-6</v>
      </c>
      <c r="C11" s="10">
        <v>45.645000000000003</v>
      </c>
      <c r="D11" s="9">
        <v>5.5493999999999998E-6</v>
      </c>
      <c r="E11" s="12">
        <v>49.402000000000001</v>
      </c>
      <c r="F11" s="11">
        <f t="shared" si="1"/>
        <v>0.97250153169712039</v>
      </c>
      <c r="G11" s="1"/>
      <c r="H11" s="3"/>
    </row>
    <row r="12" spans="1:9" x14ac:dyDescent="0.25">
      <c r="A12">
        <v>3</v>
      </c>
      <c r="B12" s="1">
        <v>5.7016999999999998E-7</v>
      </c>
      <c r="C12">
        <v>14.343</v>
      </c>
      <c r="D12" s="1">
        <v>4.5389999999999998E-8</v>
      </c>
      <c r="E12">
        <v>-44.67</v>
      </c>
      <c r="F12" s="4">
        <f t="shared" si="1"/>
        <v>12.561577439964751</v>
      </c>
      <c r="G12" s="1"/>
      <c r="H12" s="3"/>
    </row>
    <row r="13" spans="1:9" x14ac:dyDescent="0.25">
      <c r="A13">
        <v>4</v>
      </c>
      <c r="B13" s="1">
        <v>2.5315000000000001E-7</v>
      </c>
      <c r="C13">
        <v>-40.713999999999999</v>
      </c>
      <c r="D13" s="1">
        <v>1.5399000000000001E-8</v>
      </c>
      <c r="E13">
        <v>-3.2</v>
      </c>
      <c r="F13" s="4">
        <f t="shared" si="1"/>
        <v>16.439379180466265</v>
      </c>
      <c r="G13" s="1"/>
      <c r="H13" s="3"/>
    </row>
    <row r="14" spans="1:9" x14ac:dyDescent="0.25">
      <c r="F14" s="4"/>
    </row>
    <row r="15" spans="1:9" x14ac:dyDescent="0.25">
      <c r="B15" s="7" t="s">
        <v>11</v>
      </c>
      <c r="C15" s="7"/>
      <c r="D15" s="7"/>
      <c r="E15" s="7"/>
      <c r="F15" s="8"/>
    </row>
    <row r="16" spans="1:9" x14ac:dyDescent="0.25">
      <c r="A16" t="s">
        <v>0</v>
      </c>
      <c r="B16" s="7" t="s">
        <v>9</v>
      </c>
      <c r="C16" s="7" t="s">
        <v>1</v>
      </c>
      <c r="D16" s="7" t="s">
        <v>8</v>
      </c>
      <c r="E16" s="7" t="s">
        <v>10</v>
      </c>
      <c r="F16" s="7" t="s">
        <v>4</v>
      </c>
    </row>
    <row r="17" spans="1:11" x14ac:dyDescent="0.25">
      <c r="A17">
        <v>1</v>
      </c>
      <c r="B17" s="1">
        <v>1.6128E-6</v>
      </c>
      <c r="C17">
        <v>-14.265000000000001</v>
      </c>
      <c r="D17" s="1">
        <v>2.4536000000000001E-6</v>
      </c>
      <c r="E17">
        <v>41.19</v>
      </c>
      <c r="F17" s="4">
        <f t="shared" ref="F17:F20" si="2">B17/D17</f>
        <v>0.65731985653733294</v>
      </c>
      <c r="G17" s="1"/>
      <c r="H17" s="3"/>
    </row>
    <row r="18" spans="1:11" x14ac:dyDescent="0.25">
      <c r="A18">
        <v>2</v>
      </c>
      <c r="B18" s="1">
        <v>8.5371000000000004E-7</v>
      </c>
      <c r="C18">
        <v>-83.361999999999995</v>
      </c>
      <c r="D18" s="1">
        <v>1.1078E-6</v>
      </c>
      <c r="E18">
        <v>18.32</v>
      </c>
      <c r="F18" s="4">
        <f t="shared" si="2"/>
        <v>0.77063549377143892</v>
      </c>
      <c r="G18" s="1"/>
      <c r="H18" s="3"/>
    </row>
    <row r="19" spans="1:11" x14ac:dyDescent="0.25">
      <c r="A19">
        <v>3</v>
      </c>
      <c r="B19" s="1">
        <v>1.2243000000000001E-6</v>
      </c>
      <c r="C19">
        <v>41.442</v>
      </c>
      <c r="D19" s="1">
        <v>5.4471999999999997E-7</v>
      </c>
      <c r="E19">
        <v>-40.15</v>
      </c>
      <c r="F19" s="4">
        <f t="shared" si="2"/>
        <v>2.2475767366720518</v>
      </c>
      <c r="G19" s="1"/>
      <c r="H19" s="3"/>
    </row>
    <row r="20" spans="1:11" x14ac:dyDescent="0.25">
      <c r="A20">
        <v>4</v>
      </c>
      <c r="B20" s="1">
        <v>5.3951000000000004E-7</v>
      </c>
      <c r="C20">
        <v>-41.268999999999998</v>
      </c>
      <c r="D20" s="1">
        <v>4.9131999999999999E-8</v>
      </c>
      <c r="E20">
        <v>-16.649999999999999</v>
      </c>
      <c r="F20" s="4">
        <f>B20/D20</f>
        <v>10.980827159488726</v>
      </c>
      <c r="G20" s="1"/>
      <c r="H20" s="3"/>
    </row>
    <row r="22" spans="1:11" x14ac:dyDescent="0.25">
      <c r="B22" s="7" t="s">
        <v>12</v>
      </c>
      <c r="C22" s="7"/>
      <c r="D22" s="7"/>
      <c r="E22" s="7"/>
      <c r="F22" s="7"/>
    </row>
    <row r="23" spans="1:11" x14ac:dyDescent="0.25">
      <c r="A23" t="s">
        <v>0</v>
      </c>
      <c r="B23" s="7" t="s">
        <v>9</v>
      </c>
      <c r="C23" s="7" t="s">
        <v>1</v>
      </c>
      <c r="D23" s="7" t="s">
        <v>8</v>
      </c>
      <c r="E23" s="7" t="s">
        <v>10</v>
      </c>
      <c r="F23" s="7" t="s">
        <v>4</v>
      </c>
    </row>
    <row r="24" spans="1:11" x14ac:dyDescent="0.25">
      <c r="A24">
        <v>1</v>
      </c>
      <c r="B24" s="5">
        <v>3.2009000000000001E-6</v>
      </c>
      <c r="C24">
        <v>100.64400000000001</v>
      </c>
      <c r="D24" s="5">
        <v>1.5413E-5</v>
      </c>
      <c r="E24" s="2">
        <v>-172.81</v>
      </c>
      <c r="F24" s="4">
        <f t="shared" ref="F24:F27" si="3">B24/D24</f>
        <v>0.20767533899954585</v>
      </c>
      <c r="G24" s="1">
        <f>B$24/A24</f>
        <v>3.2009000000000001E-6</v>
      </c>
      <c r="H24" s="3"/>
    </row>
    <row r="25" spans="1:11" x14ac:dyDescent="0.25">
      <c r="A25">
        <v>2</v>
      </c>
      <c r="B25" s="5">
        <v>1.0074000000000001E-6</v>
      </c>
      <c r="C25">
        <v>-33.759</v>
      </c>
      <c r="D25" s="5">
        <v>1.6393000000000001E-7</v>
      </c>
      <c r="E25" s="2">
        <v>38.450000000000003</v>
      </c>
      <c r="F25" s="4">
        <f t="shared" si="3"/>
        <v>6.1453059232599276</v>
      </c>
      <c r="G25" s="1">
        <f>0.63*(B$24/A25)</f>
        <v>1.0082835E-6</v>
      </c>
      <c r="H25" s="3">
        <f>B25/G25</f>
        <v>0.99912375834772671</v>
      </c>
    </row>
    <row r="26" spans="1:11" x14ac:dyDescent="0.25">
      <c r="A26">
        <v>3</v>
      </c>
      <c r="B26" s="5">
        <v>8.3389000000000001E-7</v>
      </c>
      <c r="C26">
        <v>20.215</v>
      </c>
      <c r="D26" s="5">
        <v>3.2492999999999999E-8</v>
      </c>
      <c r="E26" s="2">
        <v>58.32</v>
      </c>
      <c r="F26" s="4">
        <f t="shared" si="3"/>
        <v>25.663681408303329</v>
      </c>
      <c r="G26" s="1">
        <f t="shared" ref="G26:G27" si="4">0.63*(B$24/A26)</f>
        <v>6.7218900000000001E-7</v>
      </c>
      <c r="H26" s="3">
        <f t="shared" ref="H26:H27" si="5">B26/G26</f>
        <v>1.2405588309240407</v>
      </c>
    </row>
    <row r="27" spans="1:11" x14ac:dyDescent="0.25">
      <c r="A27">
        <v>4</v>
      </c>
      <c r="B27" s="5">
        <v>4.5036999999999998E-7</v>
      </c>
      <c r="C27">
        <v>42.796999999999997</v>
      </c>
      <c r="D27" s="5">
        <v>1.5096000000000002E-8</v>
      </c>
      <c r="E27" s="2">
        <v>-10.58</v>
      </c>
      <c r="F27" s="4">
        <f t="shared" si="3"/>
        <v>29.833730789613139</v>
      </c>
      <c r="G27" s="1">
        <f t="shared" si="4"/>
        <v>5.0414175000000001E-7</v>
      </c>
      <c r="H27" s="3">
        <f t="shared" si="5"/>
        <v>0.8933400179612182</v>
      </c>
      <c r="J27" s="1">
        <v>5.3565000000000003E-6</v>
      </c>
      <c r="K27" s="1">
        <v>5.6547999999999996E-6</v>
      </c>
    </row>
    <row r="29" spans="1:11" x14ac:dyDescent="0.25">
      <c r="B29" s="6" t="s">
        <v>14</v>
      </c>
    </row>
    <row r="30" spans="1:11" x14ac:dyDescent="0.25">
      <c r="A30" t="s">
        <v>0</v>
      </c>
      <c r="B30" s="7" t="s">
        <v>9</v>
      </c>
      <c r="C30" s="7" t="s">
        <v>1</v>
      </c>
      <c r="D30" s="7" t="s">
        <v>8</v>
      </c>
      <c r="E30" s="7" t="s">
        <v>10</v>
      </c>
      <c r="F30" s="7" t="s">
        <v>4</v>
      </c>
    </row>
    <row r="31" spans="1:11" x14ac:dyDescent="0.25">
      <c r="A31">
        <v>1</v>
      </c>
      <c r="B31" s="5">
        <v>4.1466999999999996E-6</v>
      </c>
      <c r="C31" s="2">
        <v>-58.7</v>
      </c>
      <c r="D31" s="5">
        <v>1.7501000000000001E-5</v>
      </c>
      <c r="E31" s="2">
        <v>11.686</v>
      </c>
      <c r="F31" s="4">
        <f t="shared" ref="F31:F34" si="6">B31/D31</f>
        <v>0.23694074624307179</v>
      </c>
    </row>
    <row r="32" spans="1:11" x14ac:dyDescent="0.25">
      <c r="A32">
        <v>2</v>
      </c>
      <c r="B32" s="5"/>
      <c r="D32" s="5"/>
      <c r="E32" s="2"/>
      <c r="F32" s="4" t="e">
        <f t="shared" si="6"/>
        <v>#DIV/0!</v>
      </c>
    </row>
    <row r="33" spans="1:6" x14ac:dyDescent="0.25">
      <c r="A33">
        <v>3</v>
      </c>
      <c r="B33" s="5">
        <v>5.3939999999999997E-7</v>
      </c>
      <c r="C33" s="2">
        <v>75.478999999999999</v>
      </c>
      <c r="D33" s="5"/>
      <c r="E33" s="2"/>
      <c r="F33" s="4" t="e">
        <f t="shared" si="6"/>
        <v>#DIV/0!</v>
      </c>
    </row>
    <row r="34" spans="1:6" x14ac:dyDescent="0.25">
      <c r="A34">
        <v>4</v>
      </c>
      <c r="B34" s="5"/>
      <c r="D34" s="5"/>
      <c r="E34" s="2"/>
      <c r="F34" s="4" t="e">
        <f t="shared" si="6"/>
        <v>#DIV/0!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LCSL Solenoid 4050 Harmonics</vt:lpstr>
      <vt:lpstr>SHort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2017-06-29T15:32:16Z</dcterms:created>
  <dcterms:modified xsi:type="dcterms:W3CDTF">2017-07-17T23:11:07Z</dcterms:modified>
</cp:coreProperties>
</file>