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LABDFY0_F-test\502955 SLAC Phase Shifters Series\16348 (SXR)\"/>
    </mc:Choice>
  </mc:AlternateContent>
  <bookViews>
    <workbookView xWindow="0" yWindow="0" windowWidth="21660" windowHeight="8970"/>
  </bookViews>
  <sheets>
    <sheet name="Target positions" sheetId="2" r:id="rId1"/>
    <sheet name="Polyworks input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 l="1"/>
  <c r="E22" i="2" s="1"/>
  <c r="E14" i="2" l="1"/>
  <c r="E6" i="2"/>
  <c r="E15" i="2"/>
  <c r="E18" i="2"/>
  <c r="E16" i="2"/>
  <c r="E8" i="2"/>
  <c r="E9" i="2"/>
  <c r="E10" i="2"/>
  <c r="E20" i="2"/>
  <c r="E7" i="2"/>
  <c r="E17" i="2"/>
  <c r="E11" i="2"/>
  <c r="E21" i="2"/>
  <c r="E13" i="2"/>
  <c r="D22" i="2"/>
  <c r="C22" i="2"/>
  <c r="D21" i="2"/>
  <c r="C21" i="2"/>
  <c r="D20" i="2"/>
  <c r="C20" i="2"/>
  <c r="D18" i="2"/>
  <c r="C18" i="2"/>
  <c r="D17" i="2"/>
  <c r="C17" i="2"/>
  <c r="D16" i="2"/>
  <c r="C16" i="2"/>
  <c r="D15" i="2"/>
  <c r="C15" i="2"/>
  <c r="D14" i="2"/>
  <c r="C14" i="2"/>
  <c r="D13" i="2"/>
  <c r="C13" i="2"/>
  <c r="D11" i="2"/>
  <c r="C11" i="2"/>
  <c r="D10" i="2"/>
  <c r="C10" i="2"/>
  <c r="D9" i="2"/>
  <c r="C9" i="2"/>
  <c r="D8" i="2"/>
  <c r="C8" i="2"/>
  <c r="D7" i="2"/>
  <c r="D6" i="2"/>
  <c r="C7" i="2"/>
  <c r="C6" i="2"/>
</calcChain>
</file>

<file path=xl/sharedStrings.xml><?xml version="1.0" encoding="utf-8"?>
<sst xmlns="http://schemas.openxmlformats.org/spreadsheetml/2006/main" count="119" uniqueCount="47">
  <si>
    <t>Table Type</t>
  </si>
  <si>
    <t>Feature</t>
  </si>
  <si>
    <t>Name</t>
  </si>
  <si>
    <t>Control</t>
  </si>
  <si>
    <t>Measured</t>
  </si>
  <si>
    <t>UST 1</t>
  </si>
  <si>
    <t>X</t>
  </si>
  <si>
    <t>Y</t>
  </si>
  <si>
    <t>Z</t>
  </si>
  <si>
    <t>UST 2</t>
  </si>
  <si>
    <t>UST 3</t>
  </si>
  <si>
    <t>UST 4</t>
  </si>
  <si>
    <t>UST 5</t>
  </si>
  <si>
    <t>UST 6</t>
  </si>
  <si>
    <t>DST 7</t>
  </si>
  <si>
    <t>DST 8</t>
  </si>
  <si>
    <t>DST 9</t>
  </si>
  <si>
    <t>DST 10</t>
  </si>
  <si>
    <t>DST 11</t>
  </si>
  <si>
    <t>DST 12</t>
  </si>
  <si>
    <t>CT 13</t>
  </si>
  <si>
    <t>CT 14</t>
  </si>
  <si>
    <t>CT 15</t>
  </si>
  <si>
    <t>x</t>
  </si>
  <si>
    <t>z</t>
  </si>
  <si>
    <t>y</t>
  </si>
  <si>
    <t>SXR</t>
  </si>
  <si>
    <t>PS serial no</t>
  </si>
  <si>
    <t>Measurement date</t>
  </si>
  <si>
    <t>PS Type</t>
  </si>
  <si>
    <t>UST1</t>
  </si>
  <si>
    <t>UST2</t>
  </si>
  <si>
    <t>UST3</t>
  </si>
  <si>
    <t>UST4</t>
  </si>
  <si>
    <t>UST5</t>
  </si>
  <si>
    <t>UST6</t>
  </si>
  <si>
    <t>DST7</t>
  </si>
  <si>
    <t>DST8</t>
  </si>
  <si>
    <t>DST9</t>
  </si>
  <si>
    <t>DST10</t>
  </si>
  <si>
    <t>DST11</t>
  </si>
  <si>
    <t>DST12</t>
  </si>
  <si>
    <t>CT13</t>
  </si>
  <si>
    <t>CT14</t>
  </si>
  <si>
    <t>CT15</t>
  </si>
  <si>
    <t>Offset</t>
  </si>
  <si>
    <t>dZ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</si>
</sst>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color theme="1"/>
      <name val="Verdan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2" xfId="0" applyBorder="1"/>
    <xf numFmtId="0" fontId="0" fillId="0" borderId="5" xfId="0" applyBorder="1"/>
    <xf numFmtId="164" fontId="1" fillId="0" borderId="6" xfId="0" applyNumberFormat="1" applyFont="1" applyBorder="1" applyAlignment="1">
      <alignment vertical="center"/>
    </xf>
    <xf numFmtId="0" fontId="0" fillId="0" borderId="7" xfId="0" applyBorder="1"/>
    <xf numFmtId="164" fontId="1" fillId="0" borderId="8" xfId="0" applyNumberFormat="1" applyFont="1" applyBorder="1" applyAlignment="1">
      <alignment vertical="center"/>
    </xf>
    <xf numFmtId="164" fontId="1" fillId="0" borderId="9" xfId="0" applyNumberFormat="1" applyFont="1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1" fillId="0" borderId="3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14" fontId="0" fillId="0" borderId="0" xfId="0" applyNumberFormat="1"/>
    <xf numFmtId="164" fontId="0" fillId="0" borderId="0" xfId="0" applyNumberFormat="1"/>
    <xf numFmtId="164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114300</xdr:colOff>
      <xdr:row>2</xdr:row>
      <xdr:rowOff>19050</xdr:rowOff>
    </xdr:from>
    <xdr:to>
      <xdr:col>16</xdr:col>
      <xdr:colOff>84412</xdr:colOff>
      <xdr:row>36</xdr:row>
      <xdr:rowOff>53050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5850" y="342900"/>
          <a:ext cx="6828112" cy="5444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tabSelected="1" workbookViewId="0">
      <selection activeCell="A29" sqref="A29"/>
    </sheetView>
  </sheetViews>
  <sheetFormatPr defaultRowHeight="12.75" x14ac:dyDescent="0.2"/>
  <cols>
    <col min="1" max="1" width="16.375" bestFit="1" customWidth="1"/>
    <col min="2" max="2" width="10.625" bestFit="1" customWidth="1"/>
  </cols>
  <sheetData>
    <row r="1" spans="1:6" x14ac:dyDescent="0.2">
      <c r="A1" t="s">
        <v>29</v>
      </c>
      <c r="B1" t="s">
        <v>26</v>
      </c>
    </row>
    <row r="2" spans="1:6" x14ac:dyDescent="0.2">
      <c r="A2" t="s">
        <v>27</v>
      </c>
      <c r="B2">
        <v>16348</v>
      </c>
    </row>
    <row r="3" spans="1:6" x14ac:dyDescent="0.2">
      <c r="A3" t="s">
        <v>28</v>
      </c>
      <c r="B3" s="19">
        <v>42851</v>
      </c>
    </row>
    <row r="4" spans="1:6" ht="13.5" thickBot="1" x14ac:dyDescent="0.25"/>
    <row r="5" spans="1:6" ht="13.5" thickBot="1" x14ac:dyDescent="0.25">
      <c r="B5" s="11"/>
      <c r="C5" s="12" t="s">
        <v>23</v>
      </c>
      <c r="D5" s="12" t="s">
        <v>25</v>
      </c>
      <c r="E5" s="13" t="s">
        <v>24</v>
      </c>
    </row>
    <row r="6" spans="1:6" x14ac:dyDescent="0.2">
      <c r="B6" s="5" t="s">
        <v>5</v>
      </c>
      <c r="C6" s="14">
        <f>'Polyworks input'!C4</f>
        <v>109.04600000000001</v>
      </c>
      <c r="D6" s="14">
        <f>'Polyworks input'!C5</f>
        <v>80.552999999999997</v>
      </c>
      <c r="E6" s="15">
        <f>'Polyworks input'!C6-'Polyworks input'!C50</f>
        <v>-70.118333333333339</v>
      </c>
      <c r="F6" s="20"/>
    </row>
    <row r="7" spans="1:6" x14ac:dyDescent="0.2">
      <c r="B7" s="6" t="s">
        <v>9</v>
      </c>
      <c r="C7" s="4">
        <f>'Polyworks input'!C7</f>
        <v>26.54</v>
      </c>
      <c r="D7" s="4">
        <f>'Polyworks input'!C8</f>
        <v>80.573999999999998</v>
      </c>
      <c r="E7" s="7">
        <f>'Polyworks input'!C9-'Polyworks input'!C50</f>
        <v>-70.114333333333335</v>
      </c>
      <c r="F7" s="20"/>
    </row>
    <row r="8" spans="1:6" x14ac:dyDescent="0.2">
      <c r="B8" s="6" t="s">
        <v>10</v>
      </c>
      <c r="C8" s="4">
        <f>'Polyworks input'!C10</f>
        <v>-55.966999999999999</v>
      </c>
      <c r="D8" s="4">
        <f>'Polyworks input'!C11</f>
        <v>80.585999999999999</v>
      </c>
      <c r="E8" s="7">
        <f>'Polyworks input'!C12-'Polyworks input'!C50</f>
        <v>-70.101333333333343</v>
      </c>
      <c r="F8" s="20"/>
    </row>
    <row r="9" spans="1:6" x14ac:dyDescent="0.2">
      <c r="B9" s="6" t="s">
        <v>11</v>
      </c>
      <c r="C9" s="4">
        <f>'Polyworks input'!C13</f>
        <v>108.95399999999999</v>
      </c>
      <c r="D9" s="4">
        <f>'Polyworks input'!C14</f>
        <v>-80.876000000000005</v>
      </c>
      <c r="E9" s="7">
        <f>'Polyworks input'!C15-'Polyworks input'!C50</f>
        <v>-70.160333333333341</v>
      </c>
    </row>
    <row r="10" spans="1:6" x14ac:dyDescent="0.2">
      <c r="B10" s="6" t="s">
        <v>12</v>
      </c>
      <c r="C10" s="4">
        <f>'Polyworks input'!C16</f>
        <v>26.449000000000002</v>
      </c>
      <c r="D10" s="4">
        <f>'Polyworks input'!C17</f>
        <v>-80.694999999999993</v>
      </c>
      <c r="E10" s="7">
        <f>'Polyworks input'!C18-'Polyworks input'!C50</f>
        <v>-70.183333333333337</v>
      </c>
    </row>
    <row r="11" spans="1:6" ht="13.5" thickBot="1" x14ac:dyDescent="0.25">
      <c r="B11" s="8" t="s">
        <v>13</v>
      </c>
      <c r="C11" s="9">
        <f>'Polyworks input'!C19</f>
        <v>-56.084000000000003</v>
      </c>
      <c r="D11" s="9">
        <f>'Polyworks input'!C20</f>
        <v>-80.531000000000006</v>
      </c>
      <c r="E11" s="10">
        <f>'Polyworks input'!C21-'Polyworks input'!C50</f>
        <v>-70.206333333333333</v>
      </c>
    </row>
    <row r="12" spans="1:6" ht="13.5" thickBot="1" x14ac:dyDescent="0.25">
      <c r="B12" s="16"/>
      <c r="C12" s="17"/>
      <c r="D12" s="17"/>
      <c r="E12" s="18"/>
    </row>
    <row r="13" spans="1:6" x14ac:dyDescent="0.2">
      <c r="B13" s="5" t="s">
        <v>14</v>
      </c>
      <c r="C13" s="14">
        <f>'Polyworks input'!C22</f>
        <v>-55.927</v>
      </c>
      <c r="D13" s="14">
        <f>'Polyworks input'!C23</f>
        <v>80.534000000000006</v>
      </c>
      <c r="E13" s="15">
        <f>'Polyworks input'!C24-'Polyworks input'!C50</f>
        <v>70.036666666666662</v>
      </c>
      <c r="F13" s="20"/>
    </row>
    <row r="14" spans="1:6" x14ac:dyDescent="0.2">
      <c r="B14" s="6" t="s">
        <v>15</v>
      </c>
      <c r="C14" s="4">
        <f>'Polyworks input'!C25</f>
        <v>26.6</v>
      </c>
      <c r="D14" s="4">
        <f>'Polyworks input'!C26</f>
        <v>80.546000000000006</v>
      </c>
      <c r="E14" s="7">
        <f>'Polyworks input'!C27-'Polyworks input'!C50</f>
        <v>70.025666666666666</v>
      </c>
      <c r="F14" s="20"/>
    </row>
    <row r="15" spans="1:6" x14ac:dyDescent="0.2">
      <c r="B15" s="6" t="s">
        <v>16</v>
      </c>
      <c r="C15" s="4">
        <f>'Polyworks input'!C28</f>
        <v>109.098</v>
      </c>
      <c r="D15" s="4">
        <f>'Polyworks input'!C29</f>
        <v>80.542000000000002</v>
      </c>
      <c r="E15" s="7">
        <f>'Polyworks input'!C30-'Polyworks input'!C50</f>
        <v>69.975666666666655</v>
      </c>
      <c r="F15" s="20"/>
    </row>
    <row r="16" spans="1:6" x14ac:dyDescent="0.2">
      <c r="B16" s="6" t="s">
        <v>17</v>
      </c>
      <c r="C16" s="4">
        <f>'Polyworks input'!C31</f>
        <v>-56.121000000000002</v>
      </c>
      <c r="D16" s="4">
        <f>'Polyworks input'!C32</f>
        <v>-80.528000000000006</v>
      </c>
      <c r="E16" s="7">
        <f>'Polyworks input'!C33-'Polyworks input'!C50</f>
        <v>69.810666666666663</v>
      </c>
    </row>
    <row r="17" spans="2:5" x14ac:dyDescent="0.2">
      <c r="B17" s="6" t="s">
        <v>18</v>
      </c>
      <c r="C17" s="4">
        <f>'Polyworks input'!C34</f>
        <v>26.390999999999998</v>
      </c>
      <c r="D17" s="4">
        <f>'Polyworks input'!C35</f>
        <v>-80.730999999999995</v>
      </c>
      <c r="E17" s="7">
        <f>'Polyworks input'!C36-'Polyworks input'!C50</f>
        <v>69.850666666666655</v>
      </c>
    </row>
    <row r="18" spans="2:5" ht="13.5" thickBot="1" x14ac:dyDescent="0.25">
      <c r="B18" s="8" t="s">
        <v>19</v>
      </c>
      <c r="C18" s="9">
        <f>'Polyworks input'!C37</f>
        <v>108.92400000000001</v>
      </c>
      <c r="D18" s="9">
        <f>'Polyworks input'!C38</f>
        <v>-80.869</v>
      </c>
      <c r="E18" s="10">
        <f>'Polyworks input'!C39-'Polyworks input'!C50</f>
        <v>69.893666666666661</v>
      </c>
    </row>
    <row r="19" spans="2:5" ht="13.5" thickBot="1" x14ac:dyDescent="0.25">
      <c r="B19" s="16"/>
      <c r="C19" s="17"/>
      <c r="D19" s="17"/>
      <c r="E19" s="18"/>
    </row>
    <row r="20" spans="2:5" x14ac:dyDescent="0.2">
      <c r="B20" s="5" t="s">
        <v>20</v>
      </c>
      <c r="C20" s="14">
        <f>'Polyworks input'!C40</f>
        <v>268.25400000000002</v>
      </c>
      <c r="D20" s="14">
        <f>'Polyworks input'!C41</f>
        <v>186.17599999999999</v>
      </c>
      <c r="E20" s="15">
        <f>'Polyworks input'!C42-'Polyworks input'!C50</f>
        <v>4.3666666666666673E-2</v>
      </c>
    </row>
    <row r="21" spans="2:5" x14ac:dyDescent="0.2">
      <c r="B21" s="6" t="s">
        <v>21</v>
      </c>
      <c r="C21" s="4">
        <f>'Polyworks input'!C43</f>
        <v>268.14</v>
      </c>
      <c r="D21" s="4">
        <f>'Polyworks input'!C44</f>
        <v>16.178000000000001</v>
      </c>
      <c r="E21" s="7">
        <f>'Polyworks input'!C45-'Polyworks input'!C50</f>
        <v>8.6666666666666559E-3</v>
      </c>
    </row>
    <row r="22" spans="2:5" ht="13.5" thickBot="1" x14ac:dyDescent="0.25">
      <c r="B22" s="8" t="s">
        <v>22</v>
      </c>
      <c r="C22" s="9">
        <f>'Polyworks input'!C46</f>
        <v>267.99</v>
      </c>
      <c r="D22" s="9">
        <f>'Polyworks input'!C47</f>
        <v>-153.81700000000001</v>
      </c>
      <c r="E22" s="10">
        <f>'Polyworks input'!C48-'Polyworks input'!C50</f>
        <v>-5.2333333333333343E-2</v>
      </c>
    </row>
  </sheetData>
  <pageMargins left="0.7" right="0.7" top="0.75" bottom="0.75" header="0.3" footer="0.3"/>
  <pageSetup paperSize="9" scale="7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workbookViewId="0">
      <selection activeCell="C50" sqref="C50"/>
    </sheetView>
  </sheetViews>
  <sheetFormatPr defaultRowHeight="12.75" x14ac:dyDescent="0.2"/>
  <cols>
    <col min="1" max="1" width="7.125" bestFit="1" customWidth="1"/>
    <col min="2" max="2" width="5.125" bestFit="1" customWidth="1"/>
    <col min="3" max="3" width="6.875" bestFit="1" customWidth="1"/>
  </cols>
  <sheetData>
    <row r="1" spans="1:3" x14ac:dyDescent="0.2">
      <c r="A1" s="2" t="s">
        <v>0</v>
      </c>
      <c r="B1" s="2" t="s">
        <v>1</v>
      </c>
      <c r="C1" s="2"/>
    </row>
    <row r="2" spans="1:3" x14ac:dyDescent="0.2">
      <c r="A2" s="1"/>
      <c r="B2" s="1"/>
      <c r="C2" s="1"/>
    </row>
    <row r="3" spans="1:3" x14ac:dyDescent="0.2">
      <c r="A3" s="1" t="s">
        <v>2</v>
      </c>
      <c r="B3" s="1" t="s">
        <v>3</v>
      </c>
      <c r="C3" s="1" t="s">
        <v>4</v>
      </c>
    </row>
    <row r="4" spans="1:3" x14ac:dyDescent="0.2">
      <c r="A4" s="1" t="s">
        <v>30</v>
      </c>
      <c r="B4" s="1" t="s">
        <v>6</v>
      </c>
      <c r="C4" s="3">
        <v>109.04600000000001</v>
      </c>
    </row>
    <row r="5" spans="1:3" x14ac:dyDescent="0.2">
      <c r="A5" s="1" t="s">
        <v>30</v>
      </c>
      <c r="B5" s="1" t="s">
        <v>7</v>
      </c>
      <c r="C5" s="3">
        <v>80.552999999999997</v>
      </c>
    </row>
    <row r="6" spans="1:3" x14ac:dyDescent="0.2">
      <c r="A6" s="1" t="s">
        <v>30</v>
      </c>
      <c r="B6" s="1" t="s">
        <v>8</v>
      </c>
      <c r="C6" s="3">
        <v>-70.265000000000001</v>
      </c>
    </row>
    <row r="7" spans="1:3" x14ac:dyDescent="0.2">
      <c r="A7" s="1" t="s">
        <v>31</v>
      </c>
      <c r="B7" s="1" t="s">
        <v>6</v>
      </c>
      <c r="C7" s="3">
        <v>26.54</v>
      </c>
    </row>
    <row r="8" spans="1:3" x14ac:dyDescent="0.2">
      <c r="A8" s="1" t="s">
        <v>31</v>
      </c>
      <c r="B8" s="1" t="s">
        <v>7</v>
      </c>
      <c r="C8" s="3">
        <v>80.573999999999998</v>
      </c>
    </row>
    <row r="9" spans="1:3" x14ac:dyDescent="0.2">
      <c r="A9" s="1" t="s">
        <v>31</v>
      </c>
      <c r="B9" s="1" t="s">
        <v>8</v>
      </c>
      <c r="C9" s="3">
        <v>-70.260999999999996</v>
      </c>
    </row>
    <row r="10" spans="1:3" x14ac:dyDescent="0.2">
      <c r="A10" s="1" t="s">
        <v>32</v>
      </c>
      <c r="B10" s="1" t="s">
        <v>6</v>
      </c>
      <c r="C10" s="3">
        <v>-55.966999999999999</v>
      </c>
    </row>
    <row r="11" spans="1:3" x14ac:dyDescent="0.2">
      <c r="A11" s="1" t="s">
        <v>32</v>
      </c>
      <c r="B11" s="1" t="s">
        <v>7</v>
      </c>
      <c r="C11" s="3">
        <v>80.585999999999999</v>
      </c>
    </row>
    <row r="12" spans="1:3" x14ac:dyDescent="0.2">
      <c r="A12" s="1" t="s">
        <v>32</v>
      </c>
      <c r="B12" s="1" t="s">
        <v>8</v>
      </c>
      <c r="C12" s="3">
        <v>-70.248000000000005</v>
      </c>
    </row>
    <row r="13" spans="1:3" x14ac:dyDescent="0.2">
      <c r="A13" s="1" t="s">
        <v>33</v>
      </c>
      <c r="B13" s="1" t="s">
        <v>6</v>
      </c>
      <c r="C13" s="3">
        <v>108.95399999999999</v>
      </c>
    </row>
    <row r="14" spans="1:3" x14ac:dyDescent="0.2">
      <c r="A14" s="1" t="s">
        <v>33</v>
      </c>
      <c r="B14" s="1" t="s">
        <v>7</v>
      </c>
      <c r="C14" s="3">
        <v>-80.876000000000005</v>
      </c>
    </row>
    <row r="15" spans="1:3" x14ac:dyDescent="0.2">
      <c r="A15" s="1" t="s">
        <v>33</v>
      </c>
      <c r="B15" s="1" t="s">
        <v>8</v>
      </c>
      <c r="C15" s="3">
        <v>-70.307000000000002</v>
      </c>
    </row>
    <row r="16" spans="1:3" x14ac:dyDescent="0.2">
      <c r="A16" s="1" t="s">
        <v>34</v>
      </c>
      <c r="B16" s="1" t="s">
        <v>6</v>
      </c>
      <c r="C16" s="3">
        <v>26.449000000000002</v>
      </c>
    </row>
    <row r="17" spans="1:3" x14ac:dyDescent="0.2">
      <c r="A17" s="1" t="s">
        <v>34</v>
      </c>
      <c r="B17" s="1" t="s">
        <v>7</v>
      </c>
      <c r="C17" s="3">
        <v>-80.694999999999993</v>
      </c>
    </row>
    <row r="18" spans="1:3" x14ac:dyDescent="0.2">
      <c r="A18" s="1" t="s">
        <v>34</v>
      </c>
      <c r="B18" s="1" t="s">
        <v>8</v>
      </c>
      <c r="C18" s="3">
        <v>-70.33</v>
      </c>
    </row>
    <row r="19" spans="1:3" x14ac:dyDescent="0.2">
      <c r="A19" s="1" t="s">
        <v>35</v>
      </c>
      <c r="B19" s="1" t="s">
        <v>6</v>
      </c>
      <c r="C19" s="3">
        <v>-56.084000000000003</v>
      </c>
    </row>
    <row r="20" spans="1:3" x14ac:dyDescent="0.2">
      <c r="A20" s="1" t="s">
        <v>35</v>
      </c>
      <c r="B20" s="1" t="s">
        <v>7</v>
      </c>
      <c r="C20" s="3">
        <v>-80.531000000000006</v>
      </c>
    </row>
    <row r="21" spans="1:3" x14ac:dyDescent="0.2">
      <c r="A21" s="1" t="s">
        <v>35</v>
      </c>
      <c r="B21" s="1" t="s">
        <v>8</v>
      </c>
      <c r="C21" s="3">
        <v>-70.352999999999994</v>
      </c>
    </row>
    <row r="22" spans="1:3" x14ac:dyDescent="0.2">
      <c r="A22" s="1" t="s">
        <v>36</v>
      </c>
      <c r="B22" s="1" t="s">
        <v>6</v>
      </c>
      <c r="C22" s="3">
        <v>-55.927</v>
      </c>
    </row>
    <row r="23" spans="1:3" x14ac:dyDescent="0.2">
      <c r="A23" s="1" t="s">
        <v>36</v>
      </c>
      <c r="B23" s="1" t="s">
        <v>7</v>
      </c>
      <c r="C23" s="3">
        <v>80.534000000000006</v>
      </c>
    </row>
    <row r="24" spans="1:3" x14ac:dyDescent="0.2">
      <c r="A24" s="1" t="s">
        <v>36</v>
      </c>
      <c r="B24" s="1" t="s">
        <v>8</v>
      </c>
      <c r="C24" s="3">
        <v>69.89</v>
      </c>
    </row>
    <row r="25" spans="1:3" x14ac:dyDescent="0.2">
      <c r="A25" s="1" t="s">
        <v>37</v>
      </c>
      <c r="B25" s="1" t="s">
        <v>6</v>
      </c>
      <c r="C25" s="3">
        <v>26.6</v>
      </c>
    </row>
    <row r="26" spans="1:3" x14ac:dyDescent="0.2">
      <c r="A26" s="1" t="s">
        <v>37</v>
      </c>
      <c r="B26" s="1" t="s">
        <v>7</v>
      </c>
      <c r="C26" s="3">
        <v>80.546000000000006</v>
      </c>
    </row>
    <row r="27" spans="1:3" x14ac:dyDescent="0.2">
      <c r="A27" s="1" t="s">
        <v>37</v>
      </c>
      <c r="B27" s="1" t="s">
        <v>8</v>
      </c>
      <c r="C27" s="3">
        <v>69.879000000000005</v>
      </c>
    </row>
    <row r="28" spans="1:3" x14ac:dyDescent="0.2">
      <c r="A28" s="1" t="s">
        <v>38</v>
      </c>
      <c r="B28" s="1" t="s">
        <v>6</v>
      </c>
      <c r="C28" s="3">
        <v>109.098</v>
      </c>
    </row>
    <row r="29" spans="1:3" x14ac:dyDescent="0.2">
      <c r="A29" s="1" t="s">
        <v>38</v>
      </c>
      <c r="B29" s="1" t="s">
        <v>7</v>
      </c>
      <c r="C29" s="3">
        <v>80.542000000000002</v>
      </c>
    </row>
    <row r="30" spans="1:3" x14ac:dyDescent="0.2">
      <c r="A30" s="1" t="s">
        <v>38</v>
      </c>
      <c r="B30" s="1" t="s">
        <v>8</v>
      </c>
      <c r="C30" s="3">
        <v>69.828999999999994</v>
      </c>
    </row>
    <row r="31" spans="1:3" x14ac:dyDescent="0.2">
      <c r="A31" s="1" t="s">
        <v>39</v>
      </c>
      <c r="B31" s="1" t="s">
        <v>6</v>
      </c>
      <c r="C31" s="3">
        <v>-56.121000000000002</v>
      </c>
    </row>
    <row r="32" spans="1:3" x14ac:dyDescent="0.2">
      <c r="A32" s="1" t="s">
        <v>39</v>
      </c>
      <c r="B32" s="1" t="s">
        <v>7</v>
      </c>
      <c r="C32" s="3">
        <v>-80.528000000000006</v>
      </c>
    </row>
    <row r="33" spans="1:3" x14ac:dyDescent="0.2">
      <c r="A33" s="1" t="s">
        <v>39</v>
      </c>
      <c r="B33" s="1" t="s">
        <v>8</v>
      </c>
      <c r="C33" s="3">
        <v>69.664000000000001</v>
      </c>
    </row>
    <row r="34" spans="1:3" x14ac:dyDescent="0.2">
      <c r="A34" s="1" t="s">
        <v>40</v>
      </c>
      <c r="B34" s="1" t="s">
        <v>6</v>
      </c>
      <c r="C34" s="3">
        <v>26.390999999999998</v>
      </c>
    </row>
    <row r="35" spans="1:3" x14ac:dyDescent="0.2">
      <c r="A35" s="1" t="s">
        <v>40</v>
      </c>
      <c r="B35" s="1" t="s">
        <v>7</v>
      </c>
      <c r="C35" s="3">
        <v>-80.730999999999995</v>
      </c>
    </row>
    <row r="36" spans="1:3" x14ac:dyDescent="0.2">
      <c r="A36" s="1" t="s">
        <v>40</v>
      </c>
      <c r="B36" s="1" t="s">
        <v>8</v>
      </c>
      <c r="C36" s="3">
        <v>69.703999999999994</v>
      </c>
    </row>
    <row r="37" spans="1:3" x14ac:dyDescent="0.2">
      <c r="A37" s="1" t="s">
        <v>41</v>
      </c>
      <c r="B37" s="1" t="s">
        <v>6</v>
      </c>
      <c r="C37" s="3">
        <v>108.92400000000001</v>
      </c>
    </row>
    <row r="38" spans="1:3" x14ac:dyDescent="0.2">
      <c r="A38" s="1" t="s">
        <v>41</v>
      </c>
      <c r="B38" s="1" t="s">
        <v>7</v>
      </c>
      <c r="C38" s="3">
        <v>-80.869</v>
      </c>
    </row>
    <row r="39" spans="1:3" x14ac:dyDescent="0.2">
      <c r="A39" s="1" t="s">
        <v>41</v>
      </c>
      <c r="B39" s="1" t="s">
        <v>8</v>
      </c>
      <c r="C39" s="3">
        <v>69.747</v>
      </c>
    </row>
    <row r="40" spans="1:3" x14ac:dyDescent="0.2">
      <c r="A40" s="1" t="s">
        <v>42</v>
      </c>
      <c r="B40" s="1" t="s">
        <v>6</v>
      </c>
      <c r="C40" s="3">
        <v>268.25400000000002</v>
      </c>
    </row>
    <row r="41" spans="1:3" x14ac:dyDescent="0.2">
      <c r="A41" s="1" t="s">
        <v>42</v>
      </c>
      <c r="B41" s="1" t="s">
        <v>7</v>
      </c>
      <c r="C41" s="3">
        <v>186.17599999999999</v>
      </c>
    </row>
    <row r="42" spans="1:3" x14ac:dyDescent="0.2">
      <c r="A42" s="1" t="s">
        <v>42</v>
      </c>
      <c r="B42" s="1" t="s">
        <v>8</v>
      </c>
      <c r="C42" s="3">
        <v>-0.10299999999999999</v>
      </c>
    </row>
    <row r="43" spans="1:3" x14ac:dyDescent="0.2">
      <c r="A43" s="1" t="s">
        <v>43</v>
      </c>
      <c r="B43" s="1" t="s">
        <v>6</v>
      </c>
      <c r="C43" s="3">
        <v>268.14</v>
      </c>
    </row>
    <row r="44" spans="1:3" x14ac:dyDescent="0.2">
      <c r="A44" s="1" t="s">
        <v>43</v>
      </c>
      <c r="B44" s="1" t="s">
        <v>7</v>
      </c>
      <c r="C44" s="3">
        <v>16.178000000000001</v>
      </c>
    </row>
    <row r="45" spans="1:3" x14ac:dyDescent="0.2">
      <c r="A45" s="1" t="s">
        <v>43</v>
      </c>
      <c r="B45" s="1" t="s">
        <v>8</v>
      </c>
      <c r="C45" s="3">
        <v>-0.13800000000000001</v>
      </c>
    </row>
    <row r="46" spans="1:3" x14ac:dyDescent="0.2">
      <c r="A46" s="1" t="s">
        <v>44</v>
      </c>
      <c r="B46" s="1" t="s">
        <v>6</v>
      </c>
      <c r="C46" s="3">
        <v>267.99</v>
      </c>
    </row>
    <row r="47" spans="1:3" x14ac:dyDescent="0.2">
      <c r="A47" s="1" t="s">
        <v>44</v>
      </c>
      <c r="B47" s="1" t="s">
        <v>7</v>
      </c>
      <c r="C47" s="3">
        <v>-153.81700000000001</v>
      </c>
    </row>
    <row r="48" spans="1:3" x14ac:dyDescent="0.2">
      <c r="A48" s="1" t="s">
        <v>44</v>
      </c>
      <c r="B48" s="1" t="s">
        <v>8</v>
      </c>
      <c r="C48" s="3">
        <v>-0.19900000000000001</v>
      </c>
    </row>
    <row r="50" spans="1:3" x14ac:dyDescent="0.2">
      <c r="A50" s="1" t="s">
        <v>45</v>
      </c>
      <c r="B50" s="1" t="s">
        <v>46</v>
      </c>
      <c r="C50" s="21">
        <f>AVERAGE(C42,C45,C48)</f>
        <v>-0.14666666666666667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18E487BF629148824C51F247C8BFFC" ma:contentTypeVersion="4" ma:contentTypeDescription="Create a new document." ma:contentTypeScope="" ma:versionID="0da0fc9af99b82e9e313ee44f94cbd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11b5f35d88f7f6ebfe284b0f73f439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64D1DFA-961F-4C11-BB1A-DDECFC3A7C88}"/>
</file>

<file path=customXml/itemProps2.xml><?xml version="1.0" encoding="utf-8"?>
<ds:datastoreItem xmlns:ds="http://schemas.openxmlformats.org/officeDocument/2006/customXml" ds:itemID="{7EE8B9BE-0E9A-4B79-928A-FF5FC1D977EC}"/>
</file>

<file path=customXml/itemProps3.xml><?xml version="1.0" encoding="utf-8"?>
<ds:datastoreItem xmlns:ds="http://schemas.openxmlformats.org/officeDocument/2006/customXml" ds:itemID="{12FB1447-5F8E-4DE8-AC3A-71C8A4C65D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Target positions</vt:lpstr>
      <vt:lpstr>Polyworks input</vt:lpstr>
    </vt:vector>
  </TitlesOfParts>
  <Company>Teknologisk Institut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Kristoffer Andersen</dc:creator>
  <cp:lastModifiedBy>LABDFY0</cp:lastModifiedBy>
  <cp:lastPrinted>2017-03-08T08:19:57Z</cp:lastPrinted>
  <dcterms:created xsi:type="dcterms:W3CDTF">2017-01-25T09:37:33Z</dcterms:created>
  <dcterms:modified xsi:type="dcterms:W3CDTF">2017-04-26T12:02:32Z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0x0101009C18E487BF629148824C51F247C8BFFC</vt:lpwstr>
  </property>
</Properties>
</file>