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magdata\LCLS-II-HE\Undulator\HE_SXU_018\"/>
    </mc:Choice>
  </mc:AlternateContent>
  <xr:revisionPtr revIDLastSave="0" documentId="13_ncr:1_{F9B5A819-EDB9-474B-B1B4-7B59048DFCB0}" xr6:coauthVersionLast="47" xr6:coauthVersionMax="47" xr10:uidLastSave="{00000000-0000-0000-0000-000000000000}"/>
  <bookViews>
    <workbookView xWindow="1920" yWindow="4605" windowWidth="25470" windowHeight="12645" xr2:uid="{D7440C77-1238-48B8-91E3-9398049D3C8F}"/>
  </bookViews>
  <sheets>
    <sheet name="Pole Top Y" sheetId="1" r:id="rId1"/>
    <sheet name="Pole Sym X" sheetId="3" r:id="rId2"/>
    <sheet name="Magnet Top Y" sheetId="2" r:id="rId3"/>
    <sheet name="Magnet Z (Spacing)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24" i="1" l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U57" i="1"/>
  <c r="U41" i="1"/>
  <c r="U40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N70" i="4" s="1"/>
  <c r="O70" i="4" s="1"/>
  <c r="L69" i="4"/>
  <c r="L68" i="4"/>
  <c r="N68" i="4" s="1"/>
  <c r="O68" i="4" s="1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N49" i="4" s="1"/>
  <c r="O49" i="4" s="1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N28" i="4" s="1"/>
  <c r="O28" i="4" s="1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N9" i="4" s="1"/>
  <c r="O9" i="4" s="1"/>
  <c r="L8" i="4"/>
  <c r="L7" i="4"/>
  <c r="L6" i="4"/>
  <c r="L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N25" i="4" s="1"/>
  <c r="O25" i="4" s="1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N45" i="4" s="1"/>
  <c r="O45" i="4" s="1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N84" i="4" s="1"/>
  <c r="O84" i="4" s="1"/>
  <c r="F85" i="4"/>
  <c r="N85" i="4" s="1"/>
  <c r="O85" i="4" s="1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5" i="4"/>
  <c r="N44" i="4" l="1"/>
  <c r="O44" i="4" s="1"/>
  <c r="N64" i="4"/>
  <c r="O64" i="4" s="1"/>
  <c r="N109" i="4"/>
  <c r="O109" i="4" s="1"/>
  <c r="N33" i="4"/>
  <c r="O33" i="4" s="1"/>
  <c r="N69" i="4"/>
  <c r="O69" i="4" s="1"/>
  <c r="N29" i="4"/>
  <c r="O29" i="4" s="1"/>
  <c r="N89" i="4"/>
  <c r="O89" i="4" s="1"/>
  <c r="N88" i="4"/>
  <c r="O88" i="4" s="1"/>
  <c r="N107" i="4"/>
  <c r="O107" i="4" s="1"/>
  <c r="N87" i="4"/>
  <c r="O87" i="4" s="1"/>
  <c r="N67" i="4"/>
  <c r="O67" i="4" s="1"/>
  <c r="N47" i="4"/>
  <c r="O47" i="4" s="1"/>
  <c r="N27" i="4"/>
  <c r="O27" i="4" s="1"/>
  <c r="N7" i="4"/>
  <c r="O7" i="4" s="1"/>
  <c r="N106" i="4"/>
  <c r="O106" i="4" s="1"/>
  <c r="N86" i="4"/>
  <c r="O86" i="4" s="1"/>
  <c r="N66" i="4"/>
  <c r="O66" i="4" s="1"/>
  <c r="N46" i="4"/>
  <c r="O46" i="4" s="1"/>
  <c r="N26" i="4"/>
  <c r="O26" i="4" s="1"/>
  <c r="N6" i="4"/>
  <c r="O6" i="4" s="1"/>
  <c r="N24" i="4"/>
  <c r="O24" i="4" s="1"/>
  <c r="N104" i="4"/>
  <c r="O104" i="4" s="1"/>
  <c r="N74" i="4"/>
  <c r="O74" i="4" s="1"/>
  <c r="N114" i="4"/>
  <c r="O114" i="4" s="1"/>
  <c r="N12" i="4"/>
  <c r="O12" i="4" s="1"/>
  <c r="N71" i="4"/>
  <c r="O71" i="4" s="1"/>
  <c r="N30" i="4"/>
  <c r="O30" i="4" s="1"/>
  <c r="N34" i="4"/>
  <c r="O34" i="4" s="1"/>
  <c r="N112" i="4"/>
  <c r="O112" i="4" s="1"/>
  <c r="N72" i="4"/>
  <c r="O72" i="4" s="1"/>
  <c r="N111" i="4"/>
  <c r="O111" i="4" s="1"/>
  <c r="N10" i="4"/>
  <c r="O10" i="4" s="1"/>
  <c r="N113" i="4"/>
  <c r="O113" i="4" s="1"/>
  <c r="N13" i="4"/>
  <c r="O13" i="4" s="1"/>
  <c r="N92" i="4"/>
  <c r="O92" i="4" s="1"/>
  <c r="N32" i="4"/>
  <c r="O32" i="4" s="1"/>
  <c r="N31" i="4"/>
  <c r="O31" i="4" s="1"/>
  <c r="N14" i="4"/>
  <c r="O14" i="4" s="1"/>
  <c r="N52" i="4"/>
  <c r="O52" i="4" s="1"/>
  <c r="N91" i="4"/>
  <c r="O91" i="4" s="1"/>
  <c r="N90" i="4"/>
  <c r="O90" i="4" s="1"/>
  <c r="N94" i="4"/>
  <c r="O94" i="4" s="1"/>
  <c r="N73" i="4"/>
  <c r="O73" i="4" s="1"/>
  <c r="N11" i="4"/>
  <c r="O11" i="4" s="1"/>
  <c r="N54" i="4"/>
  <c r="O54" i="4" s="1"/>
  <c r="N93" i="4"/>
  <c r="O93" i="4" s="1"/>
  <c r="N51" i="4"/>
  <c r="O51" i="4" s="1"/>
  <c r="N110" i="4"/>
  <c r="O110" i="4" s="1"/>
  <c r="N53" i="4"/>
  <c r="O53" i="4" s="1"/>
  <c r="N41" i="4"/>
  <c r="O41" i="4" s="1"/>
  <c r="N15" i="4"/>
  <c r="O15" i="4" s="1"/>
  <c r="N35" i="4"/>
  <c r="O35" i="4" s="1"/>
  <c r="N55" i="4"/>
  <c r="O55" i="4" s="1"/>
  <c r="N75" i="4"/>
  <c r="O75" i="4" s="1"/>
  <c r="N95" i="4"/>
  <c r="O95" i="4" s="1"/>
  <c r="N115" i="4"/>
  <c r="O115" i="4" s="1"/>
  <c r="N21" i="4"/>
  <c r="O21" i="4" s="1"/>
  <c r="N61" i="4"/>
  <c r="O61" i="4" s="1"/>
  <c r="N81" i="4"/>
  <c r="O81" i="4" s="1"/>
  <c r="N101" i="4"/>
  <c r="O101" i="4" s="1"/>
  <c r="N121" i="4"/>
  <c r="O121" i="4" s="1"/>
  <c r="N65" i="4"/>
  <c r="O65" i="4" s="1"/>
  <c r="N105" i="4"/>
  <c r="O105" i="4" s="1"/>
  <c r="N8" i="4"/>
  <c r="O8" i="4" s="1"/>
  <c r="N48" i="4"/>
  <c r="O48" i="4" s="1"/>
  <c r="N108" i="4"/>
  <c r="O108" i="4" s="1"/>
  <c r="N50" i="4"/>
  <c r="O50" i="4" s="1"/>
  <c r="N123" i="4"/>
  <c r="O123" i="4" s="1"/>
  <c r="N83" i="4"/>
  <c r="O83" i="4" s="1"/>
  <c r="N23" i="4"/>
  <c r="O23" i="4" s="1"/>
  <c r="N102" i="4"/>
  <c r="O102" i="4" s="1"/>
  <c r="N62" i="4"/>
  <c r="O62" i="4" s="1"/>
  <c r="N42" i="4"/>
  <c r="O42" i="4" s="1"/>
  <c r="N120" i="4"/>
  <c r="O120" i="4" s="1"/>
  <c r="N100" i="4"/>
  <c r="O100" i="4" s="1"/>
  <c r="N80" i="4"/>
  <c r="O80" i="4" s="1"/>
  <c r="N60" i="4"/>
  <c r="O60" i="4" s="1"/>
  <c r="N40" i="4"/>
  <c r="O40" i="4" s="1"/>
  <c r="N20" i="4"/>
  <c r="O20" i="4" s="1"/>
  <c r="N119" i="4"/>
  <c r="O119" i="4" s="1"/>
  <c r="N99" i="4"/>
  <c r="O99" i="4" s="1"/>
  <c r="N79" i="4"/>
  <c r="O79" i="4" s="1"/>
  <c r="N59" i="4"/>
  <c r="O59" i="4" s="1"/>
  <c r="N39" i="4"/>
  <c r="O39" i="4" s="1"/>
  <c r="N19" i="4"/>
  <c r="O19" i="4" s="1"/>
  <c r="N118" i="4"/>
  <c r="O118" i="4" s="1"/>
  <c r="N98" i="4"/>
  <c r="O98" i="4" s="1"/>
  <c r="N78" i="4"/>
  <c r="O78" i="4" s="1"/>
  <c r="N58" i="4"/>
  <c r="O58" i="4" s="1"/>
  <c r="N38" i="4"/>
  <c r="O38" i="4" s="1"/>
  <c r="N18" i="4"/>
  <c r="O18" i="4" s="1"/>
  <c r="N117" i="4"/>
  <c r="O117" i="4" s="1"/>
  <c r="N97" i="4"/>
  <c r="O97" i="4" s="1"/>
  <c r="N77" i="4"/>
  <c r="O77" i="4" s="1"/>
  <c r="N57" i="4"/>
  <c r="O57" i="4" s="1"/>
  <c r="N37" i="4"/>
  <c r="O37" i="4" s="1"/>
  <c r="N17" i="4"/>
  <c r="O17" i="4" s="1"/>
  <c r="N103" i="4"/>
  <c r="O103" i="4" s="1"/>
  <c r="N63" i="4"/>
  <c r="O63" i="4" s="1"/>
  <c r="N43" i="4"/>
  <c r="O43" i="4" s="1"/>
  <c r="N122" i="4"/>
  <c r="O122" i="4" s="1"/>
  <c r="N82" i="4"/>
  <c r="O82" i="4" s="1"/>
  <c r="N22" i="4"/>
  <c r="O22" i="4" s="1"/>
  <c r="N116" i="4"/>
  <c r="O116" i="4" s="1"/>
  <c r="N96" i="4"/>
  <c r="O96" i="4" s="1"/>
  <c r="N76" i="4"/>
  <c r="O76" i="4" s="1"/>
  <c r="N56" i="4"/>
  <c r="O56" i="4" s="1"/>
  <c r="N36" i="4"/>
  <c r="O36" i="4" s="1"/>
  <c r="N16" i="4"/>
  <c r="O16" i="4" s="1"/>
  <c r="P28" i="1" l="1"/>
  <c r="P2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<sst xmlns="http://schemas.openxmlformats.org/spreadsheetml/2006/main" count="43" uniqueCount="21">
  <si>
    <t>X</t>
  </si>
  <si>
    <t>Y</t>
  </si>
  <si>
    <t>Z</t>
  </si>
  <si>
    <t>PT</t>
  </si>
  <si>
    <t>POLE TIP TOP PTS Wall Side (+X)</t>
  </si>
  <si>
    <t>POLE TIP TOP PTS Aisle Side (-X)</t>
  </si>
  <si>
    <t>POLE TIP SYM POINT (X)</t>
  </si>
  <si>
    <t>MAGNET TOP PTS Wall Side (+X)</t>
  </si>
  <si>
    <t>MAGNET TOP PTS Aisle Side (-X)</t>
  </si>
  <si>
    <t>MAGNET FACE PTS Aisle Side (-X) +Z-Dir</t>
  </si>
  <si>
    <t>MAGNET FACE PTS Wall Side (+X) +Z-Dir</t>
  </si>
  <si>
    <t>Z space</t>
  </si>
  <si>
    <t>Z Space Avg</t>
  </si>
  <si>
    <t>Z diff (avg - 28)</t>
  </si>
  <si>
    <t>Shimming table</t>
  </si>
  <si>
    <t>Position</t>
  </si>
  <si>
    <t>Module #</t>
  </si>
  <si>
    <t>Pole #</t>
  </si>
  <si>
    <t>Installed</t>
  </si>
  <si>
    <t>Remove(")</t>
  </si>
  <si>
    <t>F.Shim(")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</si>
</sst>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Pole Tip Top Points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73221693697461E-2"/>
          <c:y val="0.12378805215337385"/>
          <c:w val="0.93791252255206181"/>
          <c:h val="0.75579424992602307"/>
        </c:manualLayout>
      </c:layout>
      <c:scatterChart>
        <c:scatterStyle val="smoothMarker"/>
        <c:varyColors val="0"/>
        <c:ser>
          <c:idx val="0"/>
          <c:order val="0"/>
          <c:tx>
            <c:v>Wall Side (+X) Pole Tip Top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'Pole Top Y'!$B$3:$B$124</c:f>
              <c:numCache>
                <c:formatCode>General</c:formatCode>
                <c:ptCount val="1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</c:numCache>
            </c:numRef>
          </c:xVal>
          <c:yVal>
            <c:numRef>
              <c:f>'Pole Top Y'!$D$3:$D$124</c:f>
              <c:numCache>
                <c:formatCode>General</c:formatCode>
                <c:ptCount val="122"/>
                <c:pt idx="0">
                  <c:v>6.4999999999999997E-3</c:v>
                </c:pt>
                <c:pt idx="1">
                  <c:v>-1.6999999999999999E-3</c:v>
                </c:pt>
                <c:pt idx="2">
                  <c:v>1.9E-3</c:v>
                </c:pt>
                <c:pt idx="3">
                  <c:v>2.9999999999999997E-4</c:v>
                </c:pt>
                <c:pt idx="4">
                  <c:v>-1E-4</c:v>
                </c:pt>
                <c:pt idx="5">
                  <c:v>3.2000000000000002E-3</c:v>
                </c:pt>
                <c:pt idx="6">
                  <c:v>2.5999999999999999E-3</c:v>
                </c:pt>
                <c:pt idx="7">
                  <c:v>4.5999999999999999E-3</c:v>
                </c:pt>
                <c:pt idx="8">
                  <c:v>4.3E-3</c:v>
                </c:pt>
                <c:pt idx="9">
                  <c:v>1E-3</c:v>
                </c:pt>
                <c:pt idx="10">
                  <c:v>4.8999999999999998E-3</c:v>
                </c:pt>
                <c:pt idx="11">
                  <c:v>4.5999999999999999E-3</c:v>
                </c:pt>
                <c:pt idx="12">
                  <c:v>4.0000000000000001E-3</c:v>
                </c:pt>
                <c:pt idx="13">
                  <c:v>3.8999999999999998E-3</c:v>
                </c:pt>
                <c:pt idx="14">
                  <c:v>5.4000000000000003E-3</c:v>
                </c:pt>
                <c:pt idx="15">
                  <c:v>-1.1999999999999999E-3</c:v>
                </c:pt>
                <c:pt idx="16">
                  <c:v>-1.1000000000000001E-3</c:v>
                </c:pt>
                <c:pt idx="17">
                  <c:v>1.5E-3</c:v>
                </c:pt>
                <c:pt idx="18">
                  <c:v>4.8999999999999998E-3</c:v>
                </c:pt>
                <c:pt idx="19">
                  <c:v>4.4000000000000003E-3</c:v>
                </c:pt>
                <c:pt idx="20">
                  <c:v>-4.0000000000000001E-3</c:v>
                </c:pt>
                <c:pt idx="21">
                  <c:v>1.9E-3</c:v>
                </c:pt>
                <c:pt idx="22">
                  <c:v>-2.5000000000000001E-3</c:v>
                </c:pt>
                <c:pt idx="23">
                  <c:v>-2.5999999999999999E-3</c:v>
                </c:pt>
                <c:pt idx="24">
                  <c:v>1.1000000000000001E-3</c:v>
                </c:pt>
                <c:pt idx="25">
                  <c:v>-1E-4</c:v>
                </c:pt>
                <c:pt idx="26">
                  <c:v>-4.5999999999999999E-3</c:v>
                </c:pt>
                <c:pt idx="27">
                  <c:v>-3.7000000000000002E-3</c:v>
                </c:pt>
                <c:pt idx="28">
                  <c:v>-1.1999999999999999E-3</c:v>
                </c:pt>
                <c:pt idx="29">
                  <c:v>-1.8E-3</c:v>
                </c:pt>
                <c:pt idx="30">
                  <c:v>1.1999999999999999E-3</c:v>
                </c:pt>
                <c:pt idx="31">
                  <c:v>6.9999999999999999E-4</c:v>
                </c:pt>
                <c:pt idx="32">
                  <c:v>-2.0000000000000001E-4</c:v>
                </c:pt>
                <c:pt idx="33">
                  <c:v>3.8E-3</c:v>
                </c:pt>
                <c:pt idx="34">
                  <c:v>4.0000000000000002E-4</c:v>
                </c:pt>
                <c:pt idx="35">
                  <c:v>-1.8E-3</c:v>
                </c:pt>
                <c:pt idx="36">
                  <c:v>3.5999999999999999E-3</c:v>
                </c:pt>
                <c:pt idx="37">
                  <c:v>3.5000000000000001E-3</c:v>
                </c:pt>
                <c:pt idx="38">
                  <c:v>8.9999999999999998E-4</c:v>
                </c:pt>
                <c:pt idx="39">
                  <c:v>1.6999999999999999E-3</c:v>
                </c:pt>
                <c:pt idx="40">
                  <c:v>1.5E-3</c:v>
                </c:pt>
                <c:pt idx="41">
                  <c:v>-2.0000000000000001E-4</c:v>
                </c:pt>
                <c:pt idx="42">
                  <c:v>-1.23E-2</c:v>
                </c:pt>
                <c:pt idx="43">
                  <c:v>-6.6E-3</c:v>
                </c:pt>
                <c:pt idx="44">
                  <c:v>-1.11E-2</c:v>
                </c:pt>
                <c:pt idx="45">
                  <c:v>-6.0000000000000001E-3</c:v>
                </c:pt>
                <c:pt idx="46">
                  <c:v>-3.5999999999999999E-3</c:v>
                </c:pt>
                <c:pt idx="47">
                  <c:v>-7.1000000000000004E-3</c:v>
                </c:pt>
                <c:pt idx="48">
                  <c:v>-5.5999999999999999E-3</c:v>
                </c:pt>
                <c:pt idx="49">
                  <c:v>-6.8999999999999999E-3</c:v>
                </c:pt>
                <c:pt idx="50">
                  <c:v>-3.0000000000000001E-3</c:v>
                </c:pt>
                <c:pt idx="51">
                  <c:v>-5.8999999999999999E-3</c:v>
                </c:pt>
                <c:pt idx="52">
                  <c:v>-6.6E-3</c:v>
                </c:pt>
                <c:pt idx="53">
                  <c:v>-1.6999999999999999E-3</c:v>
                </c:pt>
                <c:pt idx="54">
                  <c:v>-6.4999999999999997E-3</c:v>
                </c:pt>
                <c:pt idx="55">
                  <c:v>-3.5999999999999999E-3</c:v>
                </c:pt>
                <c:pt idx="56">
                  <c:v>2.9999999999999997E-4</c:v>
                </c:pt>
                <c:pt idx="57">
                  <c:v>-2.8E-3</c:v>
                </c:pt>
                <c:pt idx="58">
                  <c:v>1E-4</c:v>
                </c:pt>
                <c:pt idx="59">
                  <c:v>-1.6000000000000001E-3</c:v>
                </c:pt>
                <c:pt idx="60">
                  <c:v>-6.9999999999999999E-4</c:v>
                </c:pt>
                <c:pt idx="61">
                  <c:v>8.0000000000000004E-4</c:v>
                </c:pt>
                <c:pt idx="62">
                  <c:v>-3.5000000000000001E-3</c:v>
                </c:pt>
                <c:pt idx="63">
                  <c:v>1E-4</c:v>
                </c:pt>
                <c:pt idx="64">
                  <c:v>-1.2999999999999999E-3</c:v>
                </c:pt>
                <c:pt idx="65">
                  <c:v>2.3E-3</c:v>
                </c:pt>
                <c:pt idx="66">
                  <c:v>2.0000000000000001E-4</c:v>
                </c:pt>
                <c:pt idx="67">
                  <c:v>-2E-3</c:v>
                </c:pt>
                <c:pt idx="68">
                  <c:v>1E-3</c:v>
                </c:pt>
                <c:pt idx="69">
                  <c:v>-2.3E-3</c:v>
                </c:pt>
                <c:pt idx="70">
                  <c:v>5.0000000000000001E-3</c:v>
                </c:pt>
                <c:pt idx="71">
                  <c:v>1.5E-3</c:v>
                </c:pt>
                <c:pt idx="72">
                  <c:v>2.9999999999999997E-4</c:v>
                </c:pt>
                <c:pt idx="73">
                  <c:v>2.0000000000000001E-4</c:v>
                </c:pt>
                <c:pt idx="74">
                  <c:v>6.9999999999999999E-4</c:v>
                </c:pt>
                <c:pt idx="75">
                  <c:v>3.3E-3</c:v>
                </c:pt>
                <c:pt idx="76">
                  <c:v>1.8E-3</c:v>
                </c:pt>
                <c:pt idx="77">
                  <c:v>4.7000000000000002E-3</c:v>
                </c:pt>
                <c:pt idx="78">
                  <c:v>8.0000000000000004E-4</c:v>
                </c:pt>
                <c:pt idx="79">
                  <c:v>4.4999999999999997E-3</c:v>
                </c:pt>
                <c:pt idx="80">
                  <c:v>-2.8E-3</c:v>
                </c:pt>
                <c:pt idx="81">
                  <c:v>-1E-3</c:v>
                </c:pt>
                <c:pt idx="82">
                  <c:v>-5.5999999999999999E-3</c:v>
                </c:pt>
                <c:pt idx="83">
                  <c:v>-4.5999999999999999E-3</c:v>
                </c:pt>
                <c:pt idx="84">
                  <c:v>8.0000000000000004E-4</c:v>
                </c:pt>
                <c:pt idx="85">
                  <c:v>-4.7000000000000002E-3</c:v>
                </c:pt>
                <c:pt idx="86">
                  <c:v>2.7000000000000001E-3</c:v>
                </c:pt>
                <c:pt idx="87">
                  <c:v>-1.4E-3</c:v>
                </c:pt>
                <c:pt idx="88">
                  <c:v>-1.9E-3</c:v>
                </c:pt>
                <c:pt idx="89">
                  <c:v>1.9E-3</c:v>
                </c:pt>
                <c:pt idx="90">
                  <c:v>-3.0000000000000001E-3</c:v>
                </c:pt>
                <c:pt idx="91">
                  <c:v>1.4E-3</c:v>
                </c:pt>
                <c:pt idx="92">
                  <c:v>-2.8999999999999998E-3</c:v>
                </c:pt>
                <c:pt idx="93">
                  <c:v>5.1000000000000004E-3</c:v>
                </c:pt>
                <c:pt idx="94">
                  <c:v>-3.0000000000000001E-3</c:v>
                </c:pt>
                <c:pt idx="95">
                  <c:v>-1.4E-3</c:v>
                </c:pt>
                <c:pt idx="96">
                  <c:v>1.6000000000000001E-3</c:v>
                </c:pt>
                <c:pt idx="97">
                  <c:v>5.7000000000000002E-3</c:v>
                </c:pt>
                <c:pt idx="98">
                  <c:v>2E-3</c:v>
                </c:pt>
                <c:pt idx="99">
                  <c:v>6.9999999999999999E-4</c:v>
                </c:pt>
                <c:pt idx="100">
                  <c:v>1.5E-3</c:v>
                </c:pt>
                <c:pt idx="101">
                  <c:v>5.7999999999999996E-3</c:v>
                </c:pt>
                <c:pt idx="102">
                  <c:v>1E-4</c:v>
                </c:pt>
                <c:pt idx="103">
                  <c:v>2E-3</c:v>
                </c:pt>
                <c:pt idx="104">
                  <c:v>4.4999999999999997E-3</c:v>
                </c:pt>
                <c:pt idx="105">
                  <c:v>3.0000000000000001E-3</c:v>
                </c:pt>
                <c:pt idx="106">
                  <c:v>-1.2999999999999999E-3</c:v>
                </c:pt>
                <c:pt idx="107">
                  <c:v>-2.5999999999999999E-3</c:v>
                </c:pt>
                <c:pt idx="108">
                  <c:v>-5.9999999999999995E-4</c:v>
                </c:pt>
                <c:pt idx="109">
                  <c:v>-3.3E-3</c:v>
                </c:pt>
                <c:pt idx="110">
                  <c:v>3.5999999999999999E-3</c:v>
                </c:pt>
                <c:pt idx="111">
                  <c:v>1E-3</c:v>
                </c:pt>
                <c:pt idx="112">
                  <c:v>2.7000000000000001E-3</c:v>
                </c:pt>
                <c:pt idx="113">
                  <c:v>9.4000000000000004E-3</c:v>
                </c:pt>
                <c:pt idx="114">
                  <c:v>8.3999999999999995E-3</c:v>
                </c:pt>
                <c:pt idx="115">
                  <c:v>8.0000000000000002E-3</c:v>
                </c:pt>
                <c:pt idx="116">
                  <c:v>5.0000000000000001E-3</c:v>
                </c:pt>
                <c:pt idx="117">
                  <c:v>4.1000000000000003E-3</c:v>
                </c:pt>
                <c:pt idx="118">
                  <c:v>-6.9999999999999999E-4</c:v>
                </c:pt>
                <c:pt idx="119">
                  <c:v>-4.3E-3</c:v>
                </c:pt>
                <c:pt idx="120">
                  <c:v>-9.7000000000000003E-3</c:v>
                </c:pt>
                <c:pt idx="121">
                  <c:v>-5.1000000000000004E-3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F4-4CD2-9560-9926532B4DE2}"/>
            </c:ext>
          </c:extLst>
        </c:ser>
        <c:ser>
          <c:idx val="1"/>
          <c:order val="1"/>
          <c:tx>
            <c:v>Aisle Side (-X) Pole Tip Top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'Pole Top Y'!$B$3:$B$124</c:f>
              <c:numCache>
                <c:formatCode>General</c:formatCode>
                <c:ptCount val="1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</c:numCache>
            </c:numRef>
          </c:xVal>
          <c:yVal>
            <c:numRef>
              <c:f>'Pole Top Y'!$I$3:$I$124</c:f>
              <c:numCache>
                <c:formatCode>General</c:formatCode>
                <c:ptCount val="122"/>
                <c:pt idx="0">
                  <c:v>1.6999999999999999E-3</c:v>
                </c:pt>
                <c:pt idx="1">
                  <c:v>-1.2999999999999999E-3</c:v>
                </c:pt>
                <c:pt idx="2">
                  <c:v>1.5E-3</c:v>
                </c:pt>
                <c:pt idx="3">
                  <c:v>2.5999999999999999E-3</c:v>
                </c:pt>
                <c:pt idx="4">
                  <c:v>-4.0000000000000002E-4</c:v>
                </c:pt>
                <c:pt idx="5">
                  <c:v>-2E-3</c:v>
                </c:pt>
                <c:pt idx="6">
                  <c:v>8.9999999999999998E-4</c:v>
                </c:pt>
                <c:pt idx="7">
                  <c:v>2.0999999999999999E-3</c:v>
                </c:pt>
                <c:pt idx="8">
                  <c:v>3.2000000000000002E-3</c:v>
                </c:pt>
                <c:pt idx="9">
                  <c:v>3.2000000000000002E-3</c:v>
                </c:pt>
                <c:pt idx="10">
                  <c:v>4.1999999999999997E-3</c:v>
                </c:pt>
                <c:pt idx="11">
                  <c:v>1E-3</c:v>
                </c:pt>
                <c:pt idx="12">
                  <c:v>4.0000000000000002E-4</c:v>
                </c:pt>
                <c:pt idx="13">
                  <c:v>4.4999999999999997E-3</c:v>
                </c:pt>
                <c:pt idx="14">
                  <c:v>4.4000000000000003E-3</c:v>
                </c:pt>
                <c:pt idx="15">
                  <c:v>1E-4</c:v>
                </c:pt>
                <c:pt idx="16">
                  <c:v>1E-4</c:v>
                </c:pt>
                <c:pt idx="17">
                  <c:v>1.6000000000000001E-3</c:v>
                </c:pt>
                <c:pt idx="18">
                  <c:v>5.7999999999999996E-3</c:v>
                </c:pt>
                <c:pt idx="19">
                  <c:v>5.1999999999999998E-3</c:v>
                </c:pt>
                <c:pt idx="20">
                  <c:v>2.7000000000000001E-3</c:v>
                </c:pt>
                <c:pt idx="21">
                  <c:v>6.4999999999999997E-3</c:v>
                </c:pt>
                <c:pt idx="22">
                  <c:v>1.1000000000000001E-3</c:v>
                </c:pt>
                <c:pt idx="23">
                  <c:v>2.3999999999999998E-3</c:v>
                </c:pt>
                <c:pt idx="24">
                  <c:v>2.5999999999999999E-3</c:v>
                </c:pt>
                <c:pt idx="25">
                  <c:v>6.9999999999999999E-4</c:v>
                </c:pt>
                <c:pt idx="26">
                  <c:v>-5.9999999999999995E-4</c:v>
                </c:pt>
                <c:pt idx="27">
                  <c:v>6.9999999999999999E-4</c:v>
                </c:pt>
                <c:pt idx="28">
                  <c:v>-4.0000000000000002E-4</c:v>
                </c:pt>
                <c:pt idx="29">
                  <c:v>-1.6000000000000001E-3</c:v>
                </c:pt>
                <c:pt idx="30">
                  <c:v>-1.2999999999999999E-3</c:v>
                </c:pt>
                <c:pt idx="31">
                  <c:v>-1.5E-3</c:v>
                </c:pt>
                <c:pt idx="32">
                  <c:v>2.0000000000000001E-4</c:v>
                </c:pt>
                <c:pt idx="33">
                  <c:v>-8.0000000000000004E-4</c:v>
                </c:pt>
                <c:pt idx="34">
                  <c:v>0</c:v>
                </c:pt>
                <c:pt idx="35">
                  <c:v>1E-3</c:v>
                </c:pt>
                <c:pt idx="36">
                  <c:v>4.4000000000000003E-3</c:v>
                </c:pt>
                <c:pt idx="37">
                  <c:v>5.7999999999999996E-3</c:v>
                </c:pt>
                <c:pt idx="38">
                  <c:v>1.8E-3</c:v>
                </c:pt>
                <c:pt idx="39">
                  <c:v>5.1999999999999998E-3</c:v>
                </c:pt>
                <c:pt idx="40">
                  <c:v>1E-3</c:v>
                </c:pt>
                <c:pt idx="41">
                  <c:v>-1.4E-3</c:v>
                </c:pt>
                <c:pt idx="42">
                  <c:v>-6.1999999999999998E-3</c:v>
                </c:pt>
                <c:pt idx="43">
                  <c:v>-9.9000000000000008E-3</c:v>
                </c:pt>
                <c:pt idx="44">
                  <c:v>-1.0699999999999999E-2</c:v>
                </c:pt>
                <c:pt idx="45">
                  <c:v>-7.6E-3</c:v>
                </c:pt>
                <c:pt idx="46">
                  <c:v>-8.2000000000000007E-3</c:v>
                </c:pt>
                <c:pt idx="47">
                  <c:v>-9.9000000000000008E-3</c:v>
                </c:pt>
                <c:pt idx="48">
                  <c:v>-8.8000000000000005E-3</c:v>
                </c:pt>
                <c:pt idx="49">
                  <c:v>-6.7000000000000002E-3</c:v>
                </c:pt>
                <c:pt idx="50">
                  <c:v>-7.6E-3</c:v>
                </c:pt>
                <c:pt idx="51">
                  <c:v>-4.7000000000000002E-3</c:v>
                </c:pt>
                <c:pt idx="52">
                  <c:v>-7.1000000000000004E-3</c:v>
                </c:pt>
                <c:pt idx="53">
                  <c:v>-4.0000000000000001E-3</c:v>
                </c:pt>
                <c:pt idx="54">
                  <c:v>-5.4000000000000003E-3</c:v>
                </c:pt>
                <c:pt idx="55">
                  <c:v>5.0000000000000001E-4</c:v>
                </c:pt>
                <c:pt idx="56">
                  <c:v>-2.5999999999999999E-3</c:v>
                </c:pt>
                <c:pt idx="57">
                  <c:v>-3.2000000000000002E-3</c:v>
                </c:pt>
                <c:pt idx="58">
                  <c:v>1E-4</c:v>
                </c:pt>
                <c:pt idx="59">
                  <c:v>2.0000000000000001E-4</c:v>
                </c:pt>
                <c:pt idx="60">
                  <c:v>-1.6000000000000001E-3</c:v>
                </c:pt>
                <c:pt idx="61">
                  <c:v>1.6000000000000001E-3</c:v>
                </c:pt>
                <c:pt idx="62">
                  <c:v>-2.3E-3</c:v>
                </c:pt>
                <c:pt idx="63">
                  <c:v>-5.9999999999999995E-4</c:v>
                </c:pt>
                <c:pt idx="64">
                  <c:v>-1.1000000000000001E-3</c:v>
                </c:pt>
                <c:pt idx="65">
                  <c:v>1.2999999999999999E-3</c:v>
                </c:pt>
                <c:pt idx="66">
                  <c:v>3.0999999999999999E-3</c:v>
                </c:pt>
                <c:pt idx="67">
                  <c:v>3.3999999999999998E-3</c:v>
                </c:pt>
                <c:pt idx="68">
                  <c:v>2.5999999999999999E-3</c:v>
                </c:pt>
                <c:pt idx="69">
                  <c:v>1E-3</c:v>
                </c:pt>
                <c:pt idx="70">
                  <c:v>2.9999999999999997E-4</c:v>
                </c:pt>
                <c:pt idx="71">
                  <c:v>3.2000000000000002E-3</c:v>
                </c:pt>
                <c:pt idx="72">
                  <c:v>-8.0000000000000004E-4</c:v>
                </c:pt>
                <c:pt idx="73">
                  <c:v>-1.2999999999999999E-3</c:v>
                </c:pt>
                <c:pt idx="74">
                  <c:v>-1.6999999999999999E-3</c:v>
                </c:pt>
                <c:pt idx="75">
                  <c:v>2.7000000000000001E-3</c:v>
                </c:pt>
                <c:pt idx="76">
                  <c:v>-1E-3</c:v>
                </c:pt>
                <c:pt idx="77">
                  <c:v>4.0000000000000001E-3</c:v>
                </c:pt>
                <c:pt idx="78">
                  <c:v>3.8999999999999998E-3</c:v>
                </c:pt>
                <c:pt idx="79">
                  <c:v>3.7000000000000002E-3</c:v>
                </c:pt>
                <c:pt idx="80">
                  <c:v>2.0999999999999999E-3</c:v>
                </c:pt>
                <c:pt idx="81">
                  <c:v>-1.6999999999999999E-3</c:v>
                </c:pt>
                <c:pt idx="82">
                  <c:v>-3.5000000000000001E-3</c:v>
                </c:pt>
                <c:pt idx="83">
                  <c:v>-5.7000000000000002E-3</c:v>
                </c:pt>
                <c:pt idx="84">
                  <c:v>8.9999999999999998E-4</c:v>
                </c:pt>
                <c:pt idx="85">
                  <c:v>-1.9E-3</c:v>
                </c:pt>
                <c:pt idx="86">
                  <c:v>6.9999999999999999E-4</c:v>
                </c:pt>
                <c:pt idx="87">
                  <c:v>-1.8E-3</c:v>
                </c:pt>
                <c:pt idx="88">
                  <c:v>-1.1000000000000001E-3</c:v>
                </c:pt>
                <c:pt idx="89">
                  <c:v>1E-4</c:v>
                </c:pt>
                <c:pt idx="90">
                  <c:v>-2.9999999999999997E-4</c:v>
                </c:pt>
                <c:pt idx="91">
                  <c:v>-2.9999999999999997E-4</c:v>
                </c:pt>
                <c:pt idx="92">
                  <c:v>-2.2000000000000001E-3</c:v>
                </c:pt>
                <c:pt idx="93">
                  <c:v>2.8999999999999998E-3</c:v>
                </c:pt>
                <c:pt idx="94">
                  <c:v>-8.0000000000000004E-4</c:v>
                </c:pt>
                <c:pt idx="95">
                  <c:v>1E-3</c:v>
                </c:pt>
                <c:pt idx="96">
                  <c:v>4.3E-3</c:v>
                </c:pt>
                <c:pt idx="97">
                  <c:v>2.7000000000000001E-3</c:v>
                </c:pt>
                <c:pt idx="98">
                  <c:v>2.9999999999999997E-4</c:v>
                </c:pt>
                <c:pt idx="99">
                  <c:v>1E-4</c:v>
                </c:pt>
                <c:pt idx="100">
                  <c:v>-1.1000000000000001E-3</c:v>
                </c:pt>
                <c:pt idx="101">
                  <c:v>6.0000000000000001E-3</c:v>
                </c:pt>
                <c:pt idx="102">
                  <c:v>1.9E-3</c:v>
                </c:pt>
                <c:pt idx="103">
                  <c:v>4.0000000000000002E-4</c:v>
                </c:pt>
                <c:pt idx="104">
                  <c:v>-1E-4</c:v>
                </c:pt>
                <c:pt idx="105">
                  <c:v>-1.2999999999999999E-3</c:v>
                </c:pt>
                <c:pt idx="106">
                  <c:v>-2.5999999999999999E-3</c:v>
                </c:pt>
                <c:pt idx="107">
                  <c:v>-5.1000000000000004E-3</c:v>
                </c:pt>
                <c:pt idx="108">
                  <c:v>-8.0000000000000004E-4</c:v>
                </c:pt>
                <c:pt idx="109">
                  <c:v>-3.7000000000000002E-3</c:v>
                </c:pt>
                <c:pt idx="110">
                  <c:v>8.9999999999999998E-4</c:v>
                </c:pt>
                <c:pt idx="111">
                  <c:v>0</c:v>
                </c:pt>
                <c:pt idx="112">
                  <c:v>4.1000000000000003E-3</c:v>
                </c:pt>
                <c:pt idx="113">
                  <c:v>7.1000000000000004E-3</c:v>
                </c:pt>
                <c:pt idx="114">
                  <c:v>7.0000000000000001E-3</c:v>
                </c:pt>
                <c:pt idx="115">
                  <c:v>9.7000000000000003E-3</c:v>
                </c:pt>
                <c:pt idx="116">
                  <c:v>7.3000000000000001E-3</c:v>
                </c:pt>
                <c:pt idx="117">
                  <c:v>6.6E-3</c:v>
                </c:pt>
                <c:pt idx="118">
                  <c:v>3.8999999999999998E-3</c:v>
                </c:pt>
                <c:pt idx="119">
                  <c:v>-5.1000000000000004E-3</c:v>
                </c:pt>
                <c:pt idx="120">
                  <c:v>-9.7000000000000003E-3</c:v>
                </c:pt>
                <c:pt idx="121">
                  <c:v>-7.6E-3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F4-4CD2-9560-9926532B4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6608367"/>
        <c:axId val="1606602543"/>
      </c:scatterChart>
      <c:valAx>
        <c:axId val="1606608367"/>
        <c:scaling>
          <c:orientation val="minMax"/>
          <c:max val="12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Pole Tip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602543"/>
        <c:crosses val="autoZero"/>
        <c:crossBetween val="midCat"/>
        <c:majorUnit val="2"/>
        <c:minorUnit val="1"/>
      </c:valAx>
      <c:valAx>
        <c:axId val="1606602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608367"/>
        <c:crosses val="autoZero"/>
        <c:crossBetween val="midCat"/>
        <c:majorUnit val="1.0000000000000002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Pole Tip Symmetry Points (X)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502872951691852E-2"/>
          <c:y val="0.12912093936639477"/>
          <c:w val="0.93821084076202188"/>
          <c:h val="0.74527367302654879"/>
        </c:manualLayout>
      </c:layout>
      <c:scatterChart>
        <c:scatterStyle val="smoothMarker"/>
        <c:varyColors val="0"/>
        <c:ser>
          <c:idx val="0"/>
          <c:order val="0"/>
          <c:tx>
            <c:v>Pole Tip Symmetry Point (X)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'Pole Sym X'!$C$3:$C$124</c:f>
              <c:numCache>
                <c:formatCode>General</c:formatCode>
                <c:ptCount val="1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</c:numCache>
            </c:numRef>
          </c:xVal>
          <c:yVal>
            <c:numRef>
              <c:f>'Pole Sym X'!$D$3:$D$124</c:f>
              <c:numCache>
                <c:formatCode>General</c:formatCode>
                <c:ptCount val="122"/>
                <c:pt idx="0">
                  <c:v>-0.1133</c:v>
                </c:pt>
                <c:pt idx="1">
                  <c:v>-9.8100000000000007E-2</c:v>
                </c:pt>
                <c:pt idx="2">
                  <c:v>-2.5899999999999999E-2</c:v>
                </c:pt>
                <c:pt idx="3">
                  <c:v>-4.9200000000000001E-2</c:v>
                </c:pt>
                <c:pt idx="4">
                  <c:v>-5.9499999999999997E-2</c:v>
                </c:pt>
                <c:pt idx="5">
                  <c:v>-6.3399999999999998E-2</c:v>
                </c:pt>
                <c:pt idx="6">
                  <c:v>-5.16E-2</c:v>
                </c:pt>
                <c:pt idx="7">
                  <c:v>-3.2599999999999997E-2</c:v>
                </c:pt>
                <c:pt idx="8">
                  <c:v>-4.6899999999999997E-2</c:v>
                </c:pt>
                <c:pt idx="9">
                  <c:v>-7.3300000000000004E-2</c:v>
                </c:pt>
                <c:pt idx="10">
                  <c:v>-5.0099999999999999E-2</c:v>
                </c:pt>
                <c:pt idx="11">
                  <c:v>-2.5700000000000001E-2</c:v>
                </c:pt>
                <c:pt idx="12">
                  <c:v>-3.7100000000000001E-2</c:v>
                </c:pt>
                <c:pt idx="13">
                  <c:v>-4.87E-2</c:v>
                </c:pt>
                <c:pt idx="14">
                  <c:v>-1.3599999999999999E-2</c:v>
                </c:pt>
                <c:pt idx="15">
                  <c:v>-5.5899999999999998E-2</c:v>
                </c:pt>
                <c:pt idx="16">
                  <c:v>-3.2399999999999998E-2</c:v>
                </c:pt>
                <c:pt idx="17">
                  <c:v>8.3999999999999995E-3</c:v>
                </c:pt>
                <c:pt idx="18">
                  <c:v>-2.75E-2</c:v>
                </c:pt>
                <c:pt idx="19">
                  <c:v>5.4000000000000003E-3</c:v>
                </c:pt>
                <c:pt idx="20">
                  <c:v>1.1599999999999999E-2</c:v>
                </c:pt>
                <c:pt idx="21">
                  <c:v>-4.7E-2</c:v>
                </c:pt>
                <c:pt idx="22">
                  <c:v>-4.5100000000000001E-2</c:v>
                </c:pt>
                <c:pt idx="23">
                  <c:v>-1.6500000000000001E-2</c:v>
                </c:pt>
                <c:pt idx="24">
                  <c:v>-4.4000000000000003E-3</c:v>
                </c:pt>
                <c:pt idx="25">
                  <c:v>-3.5499999999999997E-2</c:v>
                </c:pt>
                <c:pt idx="26">
                  <c:v>-2.8899999999999999E-2</c:v>
                </c:pt>
                <c:pt idx="27">
                  <c:v>-2.3900000000000001E-2</c:v>
                </c:pt>
                <c:pt idx="28">
                  <c:v>8.0000000000000002E-3</c:v>
                </c:pt>
                <c:pt idx="29">
                  <c:v>1.77E-2</c:v>
                </c:pt>
                <c:pt idx="30">
                  <c:v>-1.24E-2</c:v>
                </c:pt>
                <c:pt idx="31">
                  <c:v>-3.6600000000000001E-2</c:v>
                </c:pt>
                <c:pt idx="32">
                  <c:v>-1.7500000000000002E-2</c:v>
                </c:pt>
                <c:pt idx="33">
                  <c:v>-2.8899999999999999E-2</c:v>
                </c:pt>
                <c:pt idx="34">
                  <c:v>3.8699999999999998E-2</c:v>
                </c:pt>
                <c:pt idx="35">
                  <c:v>-2.0999999999999999E-3</c:v>
                </c:pt>
                <c:pt idx="36">
                  <c:v>5.62E-2</c:v>
                </c:pt>
                <c:pt idx="37">
                  <c:v>3.3999999999999998E-3</c:v>
                </c:pt>
                <c:pt idx="38">
                  <c:v>4.6300000000000001E-2</c:v>
                </c:pt>
                <c:pt idx="39">
                  <c:v>4.6699999999999998E-2</c:v>
                </c:pt>
                <c:pt idx="40">
                  <c:v>2.1499999999999998E-2</c:v>
                </c:pt>
                <c:pt idx="41">
                  <c:v>-1.1599999999999999E-2</c:v>
                </c:pt>
                <c:pt idx="42">
                  <c:v>2.01E-2</c:v>
                </c:pt>
                <c:pt idx="43">
                  <c:v>3.9899999999999998E-2</c:v>
                </c:pt>
                <c:pt idx="44">
                  <c:v>3.0599999999999999E-2</c:v>
                </c:pt>
                <c:pt idx="45">
                  <c:v>8.0500000000000002E-2</c:v>
                </c:pt>
                <c:pt idx="46">
                  <c:v>6.3E-3</c:v>
                </c:pt>
                <c:pt idx="47">
                  <c:v>3.7699999999999997E-2</c:v>
                </c:pt>
                <c:pt idx="48">
                  <c:v>-1.6000000000000001E-3</c:v>
                </c:pt>
                <c:pt idx="49">
                  <c:v>-8.9999999999999998E-4</c:v>
                </c:pt>
                <c:pt idx="50">
                  <c:v>8.1000000000000003E-2</c:v>
                </c:pt>
                <c:pt idx="51">
                  <c:v>6.8900000000000003E-2</c:v>
                </c:pt>
                <c:pt idx="52">
                  <c:v>2.8400000000000002E-2</c:v>
                </c:pt>
                <c:pt idx="53">
                  <c:v>2.92E-2</c:v>
                </c:pt>
                <c:pt idx="54">
                  <c:v>5.4699999999999999E-2</c:v>
                </c:pt>
                <c:pt idx="55">
                  <c:v>4.24E-2</c:v>
                </c:pt>
                <c:pt idx="56">
                  <c:v>9.7000000000000003E-3</c:v>
                </c:pt>
                <c:pt idx="57">
                  <c:v>3.7699999999999997E-2</c:v>
                </c:pt>
                <c:pt idx="58">
                  <c:v>6.2300000000000001E-2</c:v>
                </c:pt>
                <c:pt idx="59">
                  <c:v>3.6600000000000001E-2</c:v>
                </c:pt>
                <c:pt idx="60">
                  <c:v>8.6400000000000005E-2</c:v>
                </c:pt>
                <c:pt idx="61">
                  <c:v>2.9100000000000001E-2</c:v>
                </c:pt>
                <c:pt idx="62">
                  <c:v>4.7300000000000002E-2</c:v>
                </c:pt>
                <c:pt idx="63">
                  <c:v>8.5900000000000004E-2</c:v>
                </c:pt>
                <c:pt idx="64">
                  <c:v>0.1004</c:v>
                </c:pt>
                <c:pt idx="65">
                  <c:v>2.98E-2</c:v>
                </c:pt>
                <c:pt idx="66">
                  <c:v>8.72E-2</c:v>
                </c:pt>
                <c:pt idx="67">
                  <c:v>7.51E-2</c:v>
                </c:pt>
                <c:pt idx="68">
                  <c:v>4.2799999999999998E-2</c:v>
                </c:pt>
                <c:pt idx="69">
                  <c:v>4.9299999999999997E-2</c:v>
                </c:pt>
                <c:pt idx="70">
                  <c:v>8.1299999999999997E-2</c:v>
                </c:pt>
                <c:pt idx="71">
                  <c:v>4.9799999999999997E-2</c:v>
                </c:pt>
                <c:pt idx="72">
                  <c:v>3.44E-2</c:v>
                </c:pt>
                <c:pt idx="73">
                  <c:v>3.8899999999999997E-2</c:v>
                </c:pt>
                <c:pt idx="74">
                  <c:v>6.6500000000000004E-2</c:v>
                </c:pt>
                <c:pt idx="75">
                  <c:v>7.0999999999999994E-2</c:v>
                </c:pt>
                <c:pt idx="76">
                  <c:v>4.7300000000000002E-2</c:v>
                </c:pt>
                <c:pt idx="77">
                  <c:v>1.4999999999999999E-2</c:v>
                </c:pt>
                <c:pt idx="78">
                  <c:v>2.7300000000000001E-2</c:v>
                </c:pt>
                <c:pt idx="79">
                  <c:v>-4.3E-3</c:v>
                </c:pt>
                <c:pt idx="80">
                  <c:v>5.5399999999999998E-2</c:v>
                </c:pt>
                <c:pt idx="81">
                  <c:v>4.0300000000000002E-2</c:v>
                </c:pt>
                <c:pt idx="82">
                  <c:v>6.9400000000000003E-2</c:v>
                </c:pt>
                <c:pt idx="83">
                  <c:v>6.2600000000000003E-2</c:v>
                </c:pt>
                <c:pt idx="84">
                  <c:v>4.8399999999999999E-2</c:v>
                </c:pt>
                <c:pt idx="85">
                  <c:v>3.7600000000000001E-2</c:v>
                </c:pt>
                <c:pt idx="86">
                  <c:v>4.4299999999999999E-2</c:v>
                </c:pt>
                <c:pt idx="87">
                  <c:v>3.3500000000000002E-2</c:v>
                </c:pt>
                <c:pt idx="88">
                  <c:v>2.8000000000000001E-2</c:v>
                </c:pt>
                <c:pt idx="89">
                  <c:v>-4.7000000000000002E-3</c:v>
                </c:pt>
                <c:pt idx="90">
                  <c:v>1.6400000000000001E-2</c:v>
                </c:pt>
                <c:pt idx="91">
                  <c:v>1.49E-2</c:v>
                </c:pt>
                <c:pt idx="92">
                  <c:v>3.2599999999999997E-2</c:v>
                </c:pt>
                <c:pt idx="93">
                  <c:v>3.0000000000000001E-3</c:v>
                </c:pt>
                <c:pt idx="94">
                  <c:v>7.9000000000000008E-3</c:v>
                </c:pt>
                <c:pt idx="95">
                  <c:v>-1.44E-2</c:v>
                </c:pt>
                <c:pt idx="96">
                  <c:v>1.95E-2</c:v>
                </c:pt>
                <c:pt idx="97">
                  <c:v>-6.6E-3</c:v>
                </c:pt>
                <c:pt idx="98">
                  <c:v>-8.0000000000000004E-4</c:v>
                </c:pt>
                <c:pt idx="99">
                  <c:v>-1.4500000000000001E-2</c:v>
                </c:pt>
                <c:pt idx="100">
                  <c:v>-4.4400000000000002E-2</c:v>
                </c:pt>
                <c:pt idx="101">
                  <c:v>-2.35E-2</c:v>
                </c:pt>
                <c:pt idx="102">
                  <c:v>9.1999999999999998E-3</c:v>
                </c:pt>
                <c:pt idx="103">
                  <c:v>-2.1299999999999999E-2</c:v>
                </c:pt>
                <c:pt idx="104">
                  <c:v>-6.1800000000000001E-2</c:v>
                </c:pt>
                <c:pt idx="105">
                  <c:v>-3.3599999999999998E-2</c:v>
                </c:pt>
                <c:pt idx="106">
                  <c:v>-6.5600000000000006E-2</c:v>
                </c:pt>
                <c:pt idx="107">
                  <c:v>-3.4000000000000002E-2</c:v>
                </c:pt>
                <c:pt idx="108">
                  <c:v>-8.0100000000000005E-2</c:v>
                </c:pt>
                <c:pt idx="109">
                  <c:v>-3.9699999999999999E-2</c:v>
                </c:pt>
                <c:pt idx="110">
                  <c:v>-8.8499999999999995E-2</c:v>
                </c:pt>
                <c:pt idx="111">
                  <c:v>-5.8200000000000002E-2</c:v>
                </c:pt>
                <c:pt idx="112">
                  <c:v>-3.4099999999999998E-2</c:v>
                </c:pt>
                <c:pt idx="113">
                  <c:v>-5.5300000000000002E-2</c:v>
                </c:pt>
                <c:pt idx="114">
                  <c:v>-4.8599999999999997E-2</c:v>
                </c:pt>
                <c:pt idx="115">
                  <c:v>-9.2700000000000005E-2</c:v>
                </c:pt>
                <c:pt idx="116">
                  <c:v>-8.5000000000000006E-2</c:v>
                </c:pt>
                <c:pt idx="117">
                  <c:v>-7.9500000000000001E-2</c:v>
                </c:pt>
                <c:pt idx="118">
                  <c:v>-6.4100000000000004E-2</c:v>
                </c:pt>
                <c:pt idx="119">
                  <c:v>-6.6699999999999995E-2</c:v>
                </c:pt>
                <c:pt idx="120">
                  <c:v>-8.8599999999999998E-2</c:v>
                </c:pt>
                <c:pt idx="121">
                  <c:v>-8.9800000000000005E-2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4E-4CC4-A435-C8AAFE658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6608367"/>
        <c:axId val="1606602543"/>
      </c:scatterChart>
      <c:valAx>
        <c:axId val="1606608367"/>
        <c:scaling>
          <c:orientation val="minMax"/>
          <c:max val="12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Pole Tip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602543"/>
        <c:crosses val="autoZero"/>
        <c:crossBetween val="midCat"/>
        <c:majorUnit val="2"/>
        <c:minorUnit val="1"/>
      </c:valAx>
      <c:valAx>
        <c:axId val="1606602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608367"/>
        <c:crosses val="autoZero"/>
        <c:crossBetween val="midCat"/>
        <c:majorUnit val="2.5000000000000005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Magnet Top Points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502872951691852E-2"/>
          <c:y val="0.12347893604951708"/>
          <c:w val="0.93821084076202188"/>
          <c:h val="0.74308738364942106"/>
        </c:manualLayout>
      </c:layout>
      <c:scatterChart>
        <c:scatterStyle val="smoothMarker"/>
        <c:varyColors val="0"/>
        <c:ser>
          <c:idx val="0"/>
          <c:order val="0"/>
          <c:tx>
            <c:v>Wall Side (+X) Magnet Top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'Magnet Top Y'!$B$3:$B$124</c:f>
              <c:numCache>
                <c:formatCode>General</c:formatCode>
                <c:ptCount val="1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</c:numCache>
            </c:numRef>
          </c:xVal>
          <c:yVal>
            <c:numRef>
              <c:f>'Magnet Top Y'!$D$3:$D$124</c:f>
              <c:numCache>
                <c:formatCode>General</c:formatCode>
                <c:ptCount val="122"/>
                <c:pt idx="1">
                  <c:v>-0.2185</c:v>
                </c:pt>
                <c:pt idx="2">
                  <c:v>-0.22359999999999999</c:v>
                </c:pt>
                <c:pt idx="3">
                  <c:v>-0.2702</c:v>
                </c:pt>
                <c:pt idx="4">
                  <c:v>-0.29330000000000001</c:v>
                </c:pt>
                <c:pt idx="5">
                  <c:v>-0.28660000000000002</c:v>
                </c:pt>
                <c:pt idx="6">
                  <c:v>-0.30409999999999998</c:v>
                </c:pt>
                <c:pt idx="7">
                  <c:v>-0.29820000000000002</c:v>
                </c:pt>
                <c:pt idx="8">
                  <c:v>-0.28770000000000001</c:v>
                </c:pt>
                <c:pt idx="9">
                  <c:v>-0.30559999999999998</c:v>
                </c:pt>
                <c:pt idx="10">
                  <c:v>-0.30819999999999997</c:v>
                </c:pt>
                <c:pt idx="11">
                  <c:v>-0.29470000000000002</c:v>
                </c:pt>
                <c:pt idx="12">
                  <c:v>-0.28820000000000001</c:v>
                </c:pt>
                <c:pt idx="13">
                  <c:v>-0.27739999999999998</c:v>
                </c:pt>
                <c:pt idx="14">
                  <c:v>-0.30299999999999999</c:v>
                </c:pt>
                <c:pt idx="15">
                  <c:v>-0.28989999999999999</c:v>
                </c:pt>
                <c:pt idx="16">
                  <c:v>-0.31259999999999999</c:v>
                </c:pt>
                <c:pt idx="17">
                  <c:v>-0.2944</c:v>
                </c:pt>
                <c:pt idx="18">
                  <c:v>-0.32150000000000001</c:v>
                </c:pt>
                <c:pt idx="19">
                  <c:v>-0.30020000000000002</c:v>
                </c:pt>
                <c:pt idx="20">
                  <c:v>-0.31369999999999998</c:v>
                </c:pt>
                <c:pt idx="21">
                  <c:v>-0.31909999999999999</c:v>
                </c:pt>
                <c:pt idx="22">
                  <c:v>-0.3382</c:v>
                </c:pt>
                <c:pt idx="23">
                  <c:v>-0.30620000000000003</c:v>
                </c:pt>
                <c:pt idx="24">
                  <c:v>-0.3397</c:v>
                </c:pt>
                <c:pt idx="25">
                  <c:v>-0.34</c:v>
                </c:pt>
                <c:pt idx="26">
                  <c:v>-0.31719999999999998</c:v>
                </c:pt>
                <c:pt idx="27">
                  <c:v>-0.32479999999999998</c:v>
                </c:pt>
                <c:pt idx="28">
                  <c:v>-0.3276</c:v>
                </c:pt>
                <c:pt idx="29">
                  <c:v>-0.32319999999999999</c:v>
                </c:pt>
                <c:pt idx="30">
                  <c:v>-0.2873</c:v>
                </c:pt>
                <c:pt idx="31">
                  <c:v>-0.31929999999999997</c:v>
                </c:pt>
                <c:pt idx="32">
                  <c:v>-0.31919999999999998</c:v>
                </c:pt>
                <c:pt idx="33">
                  <c:v>-0.31669999999999998</c:v>
                </c:pt>
                <c:pt idx="34">
                  <c:v>-0.30349999999999999</c:v>
                </c:pt>
                <c:pt idx="35">
                  <c:v>-0.30880000000000002</c:v>
                </c:pt>
                <c:pt idx="36">
                  <c:v>-0.29780000000000001</c:v>
                </c:pt>
                <c:pt idx="37">
                  <c:v>-0.30420000000000003</c:v>
                </c:pt>
                <c:pt idx="38">
                  <c:v>-0.32640000000000002</c:v>
                </c:pt>
                <c:pt idx="39">
                  <c:v>-0.31900000000000001</c:v>
                </c:pt>
                <c:pt idx="40">
                  <c:v>-0.31609999999999999</c:v>
                </c:pt>
                <c:pt idx="41">
                  <c:v>-0.31869999999999998</c:v>
                </c:pt>
                <c:pt idx="42">
                  <c:v>-0.2974</c:v>
                </c:pt>
                <c:pt idx="43">
                  <c:v>-0.2878</c:v>
                </c:pt>
                <c:pt idx="44">
                  <c:v>-0.28439999999999999</c:v>
                </c:pt>
                <c:pt idx="45">
                  <c:v>-0.29110000000000003</c:v>
                </c:pt>
                <c:pt idx="46">
                  <c:v>-0.31819999999999998</c:v>
                </c:pt>
                <c:pt idx="47">
                  <c:v>-0.34889999999999999</c:v>
                </c:pt>
                <c:pt idx="48">
                  <c:v>-0.32269999999999999</c:v>
                </c:pt>
                <c:pt idx="49">
                  <c:v>-0.30669999999999997</c:v>
                </c:pt>
                <c:pt idx="50">
                  <c:v>-0.30549999999999999</c:v>
                </c:pt>
                <c:pt idx="51">
                  <c:v>-0.31940000000000002</c:v>
                </c:pt>
                <c:pt idx="52">
                  <c:v>-0.30740000000000001</c:v>
                </c:pt>
                <c:pt idx="53">
                  <c:v>-0.29330000000000001</c:v>
                </c:pt>
                <c:pt idx="54">
                  <c:v>-0.29659999999999997</c:v>
                </c:pt>
                <c:pt idx="55">
                  <c:v>-0.30030000000000001</c:v>
                </c:pt>
                <c:pt idx="56">
                  <c:v>-0.29339999999999999</c:v>
                </c:pt>
                <c:pt idx="57">
                  <c:v>-0.2747</c:v>
                </c:pt>
                <c:pt idx="58">
                  <c:v>-0.31950000000000001</c:v>
                </c:pt>
                <c:pt idx="59">
                  <c:v>-0.32429999999999998</c:v>
                </c:pt>
                <c:pt idx="60">
                  <c:v>-0.30459999999999998</c:v>
                </c:pt>
                <c:pt idx="61">
                  <c:v>-0.32750000000000001</c:v>
                </c:pt>
                <c:pt idx="62">
                  <c:v>-0.3165</c:v>
                </c:pt>
                <c:pt idx="63">
                  <c:v>-0.3221</c:v>
                </c:pt>
                <c:pt idx="64">
                  <c:v>-0.31369999999999998</c:v>
                </c:pt>
                <c:pt idx="65">
                  <c:v>-0.31869999999999998</c:v>
                </c:pt>
                <c:pt idx="66">
                  <c:v>-0.32729999999999998</c:v>
                </c:pt>
                <c:pt idx="67">
                  <c:v>-0.30990000000000001</c:v>
                </c:pt>
                <c:pt idx="68">
                  <c:v>-0.32050000000000001</c:v>
                </c:pt>
                <c:pt idx="69">
                  <c:v>-0.31780000000000003</c:v>
                </c:pt>
                <c:pt idx="70">
                  <c:v>-0.30859999999999999</c:v>
                </c:pt>
                <c:pt idx="71">
                  <c:v>-0.31430000000000002</c:v>
                </c:pt>
                <c:pt idx="72">
                  <c:v>-0.2984</c:v>
                </c:pt>
                <c:pt idx="73">
                  <c:v>-0.30130000000000001</c:v>
                </c:pt>
                <c:pt idx="74">
                  <c:v>-0.31929999999999997</c:v>
                </c:pt>
                <c:pt idx="75">
                  <c:v>-0.308</c:v>
                </c:pt>
                <c:pt idx="76">
                  <c:v>-0.30330000000000001</c:v>
                </c:pt>
                <c:pt idx="77">
                  <c:v>-0.30470000000000003</c:v>
                </c:pt>
                <c:pt idx="78">
                  <c:v>-0.39779999999999999</c:v>
                </c:pt>
                <c:pt idx="79">
                  <c:v>-0.28520000000000001</c:v>
                </c:pt>
                <c:pt idx="80">
                  <c:v>-0.29389999999999999</c:v>
                </c:pt>
                <c:pt idx="81">
                  <c:v>-0.27239999999999998</c:v>
                </c:pt>
                <c:pt idx="82">
                  <c:v>-0.28560000000000002</c:v>
                </c:pt>
                <c:pt idx="83">
                  <c:v>-0.31240000000000001</c:v>
                </c:pt>
                <c:pt idx="84">
                  <c:v>-0.31069999999999998</c:v>
                </c:pt>
                <c:pt idx="85">
                  <c:v>-0.3327</c:v>
                </c:pt>
                <c:pt idx="86">
                  <c:v>-0.31609999999999999</c:v>
                </c:pt>
                <c:pt idx="87">
                  <c:v>-0.32650000000000001</c:v>
                </c:pt>
                <c:pt idx="88">
                  <c:v>-0.31259999999999999</c:v>
                </c:pt>
                <c:pt idx="89">
                  <c:v>-0.31869999999999998</c:v>
                </c:pt>
                <c:pt idx="90">
                  <c:v>-0.3266</c:v>
                </c:pt>
                <c:pt idx="91">
                  <c:v>-0.3014</c:v>
                </c:pt>
                <c:pt idx="92">
                  <c:v>-0.32140000000000002</c:v>
                </c:pt>
                <c:pt idx="93">
                  <c:v>-0.2984</c:v>
                </c:pt>
                <c:pt idx="94">
                  <c:v>-0.35580000000000001</c:v>
                </c:pt>
                <c:pt idx="95">
                  <c:v>-0.32590000000000002</c:v>
                </c:pt>
                <c:pt idx="96">
                  <c:v>-0.30620000000000003</c:v>
                </c:pt>
                <c:pt idx="97">
                  <c:v>-0.31490000000000001</c:v>
                </c:pt>
                <c:pt idx="98">
                  <c:v>-0.30709999999999998</c:v>
                </c:pt>
                <c:pt idx="99">
                  <c:v>-0.30409999999999998</c:v>
                </c:pt>
                <c:pt idx="100">
                  <c:v>-0.31209999999999999</c:v>
                </c:pt>
                <c:pt idx="101">
                  <c:v>-0.35709999999999997</c:v>
                </c:pt>
                <c:pt idx="102">
                  <c:v>-0.32190000000000002</c:v>
                </c:pt>
                <c:pt idx="103">
                  <c:v>-0.30020000000000002</c:v>
                </c:pt>
                <c:pt idx="104">
                  <c:v>-0.31719999999999998</c:v>
                </c:pt>
                <c:pt idx="105">
                  <c:v>-0.32579999999999998</c:v>
                </c:pt>
                <c:pt idx="106">
                  <c:v>-0.30130000000000001</c:v>
                </c:pt>
                <c:pt idx="107">
                  <c:v>-0.3115</c:v>
                </c:pt>
                <c:pt idx="108">
                  <c:v>-0.32279999999999998</c:v>
                </c:pt>
                <c:pt idx="109">
                  <c:v>-0.30740000000000001</c:v>
                </c:pt>
                <c:pt idx="110">
                  <c:v>-0.32790000000000002</c:v>
                </c:pt>
                <c:pt idx="111">
                  <c:v>-0.31409999999999999</c:v>
                </c:pt>
                <c:pt idx="112">
                  <c:v>-0.27700000000000002</c:v>
                </c:pt>
                <c:pt idx="113">
                  <c:v>-0.31659999999999999</c:v>
                </c:pt>
                <c:pt idx="114">
                  <c:v>-0.3145</c:v>
                </c:pt>
                <c:pt idx="115">
                  <c:v>-0.29099999999999998</c:v>
                </c:pt>
                <c:pt idx="116">
                  <c:v>-0.31490000000000001</c:v>
                </c:pt>
                <c:pt idx="117">
                  <c:v>-0.32029999999999997</c:v>
                </c:pt>
                <c:pt idx="118">
                  <c:v>-0.31059999999999999</c:v>
                </c:pt>
                <c:pt idx="119">
                  <c:v>-0.31459999999999999</c:v>
                </c:pt>
                <c:pt idx="120">
                  <c:v>-0.31619999999999998</c:v>
                </c:pt>
                <c:pt idx="121">
                  <c:v>-0.3695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E18-4927-AFC2-98E16F5A4370}"/>
            </c:ext>
          </c:extLst>
        </c:ser>
        <c:ser>
          <c:idx val="1"/>
          <c:order val="1"/>
          <c:tx>
            <c:v>Aisle Side Points (-X) Magnet Top 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'Magnet Top Y'!$B$3:$B$124</c:f>
              <c:numCache>
                <c:formatCode>General</c:formatCode>
                <c:ptCount val="1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</c:numCache>
            </c:numRef>
          </c:xVal>
          <c:yVal>
            <c:numRef>
              <c:f>'Magnet Top Y'!$I$3:$I$124</c:f>
              <c:numCache>
                <c:formatCode>General</c:formatCode>
                <c:ptCount val="122"/>
                <c:pt idx="1">
                  <c:v>-0.27589999999999998</c:v>
                </c:pt>
                <c:pt idx="2">
                  <c:v>-0.24990000000000001</c:v>
                </c:pt>
                <c:pt idx="3">
                  <c:v>-0.28110000000000002</c:v>
                </c:pt>
                <c:pt idx="4">
                  <c:v>-0.30719999999999997</c:v>
                </c:pt>
                <c:pt idx="5">
                  <c:v>-0.30059999999999998</c:v>
                </c:pt>
                <c:pt idx="6">
                  <c:v>-0.35899999999999999</c:v>
                </c:pt>
                <c:pt idx="7">
                  <c:v>-0.27900000000000003</c:v>
                </c:pt>
                <c:pt idx="8">
                  <c:v>-0.28160000000000002</c:v>
                </c:pt>
                <c:pt idx="9">
                  <c:v>-0.31019999999999998</c:v>
                </c:pt>
                <c:pt idx="10">
                  <c:v>-0.31309999999999999</c:v>
                </c:pt>
                <c:pt idx="11">
                  <c:v>-0.29249999999999998</c:v>
                </c:pt>
                <c:pt idx="12">
                  <c:v>-0.28510000000000002</c:v>
                </c:pt>
                <c:pt idx="13">
                  <c:v>-0.2787</c:v>
                </c:pt>
                <c:pt idx="14">
                  <c:v>-0.2918</c:v>
                </c:pt>
                <c:pt idx="15">
                  <c:v>-0.2782</c:v>
                </c:pt>
                <c:pt idx="16">
                  <c:v>-0.30909999999999999</c:v>
                </c:pt>
                <c:pt idx="17">
                  <c:v>-0.2984</c:v>
                </c:pt>
                <c:pt idx="18">
                  <c:v>-0.3009</c:v>
                </c:pt>
                <c:pt idx="19">
                  <c:v>-0.28370000000000001</c:v>
                </c:pt>
                <c:pt idx="20">
                  <c:v>-0.3115</c:v>
                </c:pt>
                <c:pt idx="21">
                  <c:v>-0.314</c:v>
                </c:pt>
                <c:pt idx="22">
                  <c:v>-0.32390000000000002</c:v>
                </c:pt>
                <c:pt idx="23">
                  <c:v>-0.30690000000000001</c:v>
                </c:pt>
                <c:pt idx="24">
                  <c:v>-0.32500000000000001</c:v>
                </c:pt>
                <c:pt idx="25">
                  <c:v>-0.32969999999999999</c:v>
                </c:pt>
                <c:pt idx="26">
                  <c:v>-0.32169999999999999</c:v>
                </c:pt>
                <c:pt idx="27">
                  <c:v>-0.30199999999999999</c:v>
                </c:pt>
                <c:pt idx="28">
                  <c:v>-0.31359999999999999</c:v>
                </c:pt>
                <c:pt idx="29">
                  <c:v>-0.31869999999999998</c:v>
                </c:pt>
                <c:pt idx="30">
                  <c:v>-0.28360000000000002</c:v>
                </c:pt>
                <c:pt idx="31">
                  <c:v>-0.28510000000000002</c:v>
                </c:pt>
                <c:pt idx="32">
                  <c:v>-0.31369999999999998</c:v>
                </c:pt>
                <c:pt idx="33">
                  <c:v>-0.29609999999999997</c:v>
                </c:pt>
                <c:pt idx="34">
                  <c:v>-0.2908</c:v>
                </c:pt>
                <c:pt idx="35">
                  <c:v>-0.29820000000000002</c:v>
                </c:pt>
                <c:pt idx="36">
                  <c:v>-0.29139999999999999</c:v>
                </c:pt>
                <c:pt idx="37">
                  <c:v>-0.28660000000000002</c:v>
                </c:pt>
                <c:pt idx="38">
                  <c:v>-0.30020000000000002</c:v>
                </c:pt>
                <c:pt idx="39">
                  <c:v>-0.28960000000000002</c:v>
                </c:pt>
                <c:pt idx="40">
                  <c:v>-0.29170000000000001</c:v>
                </c:pt>
                <c:pt idx="41">
                  <c:v>-0.27389999999999998</c:v>
                </c:pt>
                <c:pt idx="42">
                  <c:v>-0.27139999999999997</c:v>
                </c:pt>
                <c:pt idx="43">
                  <c:v>-0.32850000000000001</c:v>
                </c:pt>
                <c:pt idx="44">
                  <c:v>-0.29210000000000003</c:v>
                </c:pt>
                <c:pt idx="45">
                  <c:v>-0.28899999999999998</c:v>
                </c:pt>
                <c:pt idx="46">
                  <c:v>-0.30270000000000002</c:v>
                </c:pt>
                <c:pt idx="47">
                  <c:v>-0.28539999999999999</c:v>
                </c:pt>
                <c:pt idx="48">
                  <c:v>-0.31540000000000001</c:v>
                </c:pt>
                <c:pt idx="49">
                  <c:v>-0.29980000000000001</c:v>
                </c:pt>
                <c:pt idx="50">
                  <c:v>-0.29020000000000001</c:v>
                </c:pt>
                <c:pt idx="51">
                  <c:v>-0.30420000000000003</c:v>
                </c:pt>
                <c:pt idx="52">
                  <c:v>-0.31090000000000001</c:v>
                </c:pt>
                <c:pt idx="53">
                  <c:v>-0.27650000000000002</c:v>
                </c:pt>
                <c:pt idx="54">
                  <c:v>-0.3</c:v>
                </c:pt>
                <c:pt idx="55">
                  <c:v>-0.3216</c:v>
                </c:pt>
                <c:pt idx="56">
                  <c:v>-0.28899999999999998</c:v>
                </c:pt>
                <c:pt idx="57">
                  <c:v>-0.28370000000000001</c:v>
                </c:pt>
                <c:pt idx="58">
                  <c:v>-0.29899999999999999</c:v>
                </c:pt>
                <c:pt idx="59">
                  <c:v>-0.3115</c:v>
                </c:pt>
                <c:pt idx="60">
                  <c:v>-0.2888</c:v>
                </c:pt>
                <c:pt idx="61">
                  <c:v>-0.29830000000000001</c:v>
                </c:pt>
                <c:pt idx="62">
                  <c:v>-0.29770000000000002</c:v>
                </c:pt>
                <c:pt idx="63">
                  <c:v>-0.31659999999999999</c:v>
                </c:pt>
                <c:pt idx="64">
                  <c:v>-0.31340000000000001</c:v>
                </c:pt>
                <c:pt idx="65">
                  <c:v>-0.31929999999999997</c:v>
                </c:pt>
                <c:pt idx="66">
                  <c:v>-0.31109999999999999</c:v>
                </c:pt>
                <c:pt idx="67">
                  <c:v>-0.30680000000000002</c:v>
                </c:pt>
                <c:pt idx="68">
                  <c:v>-0.28810000000000002</c:v>
                </c:pt>
                <c:pt idx="69">
                  <c:v>-0.28699999999999998</c:v>
                </c:pt>
                <c:pt idx="70">
                  <c:v>-0.29659999999999997</c:v>
                </c:pt>
                <c:pt idx="71">
                  <c:v>-0.29189999999999999</c:v>
                </c:pt>
                <c:pt idx="72">
                  <c:v>-0.29330000000000001</c:v>
                </c:pt>
                <c:pt idx="73">
                  <c:v>-0.29459999999999997</c:v>
                </c:pt>
                <c:pt idx="74">
                  <c:v>-0.30220000000000002</c:v>
                </c:pt>
                <c:pt idx="75">
                  <c:v>-0.30180000000000001</c:v>
                </c:pt>
                <c:pt idx="76">
                  <c:v>-0.29820000000000002</c:v>
                </c:pt>
                <c:pt idx="77">
                  <c:v>-0.28689999999999999</c:v>
                </c:pt>
                <c:pt idx="78">
                  <c:v>-0.2969</c:v>
                </c:pt>
                <c:pt idx="79">
                  <c:v>-0.25890000000000002</c:v>
                </c:pt>
                <c:pt idx="80">
                  <c:v>-0.27389999999999998</c:v>
                </c:pt>
                <c:pt idx="81">
                  <c:v>-0.27750000000000002</c:v>
                </c:pt>
                <c:pt idx="82">
                  <c:v>-0.27450000000000002</c:v>
                </c:pt>
                <c:pt idx="83">
                  <c:v>-0.28920000000000001</c:v>
                </c:pt>
                <c:pt idx="84">
                  <c:v>-0.28849999999999998</c:v>
                </c:pt>
                <c:pt idx="85">
                  <c:v>-0.31569999999999998</c:v>
                </c:pt>
                <c:pt idx="86">
                  <c:v>-0.28820000000000001</c:v>
                </c:pt>
                <c:pt idx="87">
                  <c:v>-0.28399999999999997</c:v>
                </c:pt>
                <c:pt idx="88">
                  <c:v>-0.27700000000000002</c:v>
                </c:pt>
                <c:pt idx="89">
                  <c:v>-0.28149999999999997</c:v>
                </c:pt>
                <c:pt idx="90">
                  <c:v>-0.31009999999999999</c:v>
                </c:pt>
                <c:pt idx="91">
                  <c:v>-0.33200000000000002</c:v>
                </c:pt>
                <c:pt idx="92">
                  <c:v>-0.30230000000000001</c:v>
                </c:pt>
                <c:pt idx="93">
                  <c:v>-0.28449999999999998</c:v>
                </c:pt>
                <c:pt idx="94">
                  <c:v>-0.28960000000000002</c:v>
                </c:pt>
                <c:pt idx="95">
                  <c:v>-0.29480000000000001</c:v>
                </c:pt>
                <c:pt idx="96">
                  <c:v>-0.2959</c:v>
                </c:pt>
                <c:pt idx="97">
                  <c:v>-0.28310000000000002</c:v>
                </c:pt>
                <c:pt idx="98">
                  <c:v>-0.2883</c:v>
                </c:pt>
                <c:pt idx="99">
                  <c:v>-0.26079999999999998</c:v>
                </c:pt>
                <c:pt idx="100">
                  <c:v>-0.28010000000000002</c:v>
                </c:pt>
                <c:pt idx="101">
                  <c:v>-0.2928</c:v>
                </c:pt>
                <c:pt idx="102">
                  <c:v>-0.31590000000000001</c:v>
                </c:pt>
                <c:pt idx="103">
                  <c:v>-0.29509999999999997</c:v>
                </c:pt>
                <c:pt idx="104">
                  <c:v>-0.28889999999999999</c:v>
                </c:pt>
                <c:pt idx="105">
                  <c:v>-0.29680000000000001</c:v>
                </c:pt>
                <c:pt idx="106">
                  <c:v>-0.28720000000000001</c:v>
                </c:pt>
                <c:pt idx="107">
                  <c:v>-0.29480000000000001</c:v>
                </c:pt>
                <c:pt idx="108">
                  <c:v>-0.28089999999999998</c:v>
                </c:pt>
                <c:pt idx="109">
                  <c:v>-0.28050000000000003</c:v>
                </c:pt>
                <c:pt idx="110">
                  <c:v>-0.2797</c:v>
                </c:pt>
                <c:pt idx="111">
                  <c:v>-0.28000000000000003</c:v>
                </c:pt>
                <c:pt idx="112">
                  <c:v>-0.2702</c:v>
                </c:pt>
                <c:pt idx="113">
                  <c:v>-0.29299999999999998</c:v>
                </c:pt>
                <c:pt idx="114">
                  <c:v>-0.31009999999999999</c:v>
                </c:pt>
                <c:pt idx="115">
                  <c:v>-0.26950000000000002</c:v>
                </c:pt>
                <c:pt idx="116">
                  <c:v>-0.29449999999999998</c:v>
                </c:pt>
                <c:pt idx="117">
                  <c:v>-0.32100000000000001</c:v>
                </c:pt>
                <c:pt idx="118">
                  <c:v>-0.3004</c:v>
                </c:pt>
                <c:pt idx="119">
                  <c:v>-0.29399999999999998</c:v>
                </c:pt>
                <c:pt idx="120">
                  <c:v>-0.17469999999999999</c:v>
                </c:pt>
                <c:pt idx="121">
                  <c:v>-0.33279999999999998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E18-4927-AFC2-98E16F5A4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4758175"/>
        <c:axId val="1943210511"/>
      </c:scatterChart>
      <c:valAx>
        <c:axId val="1944758175"/>
        <c:scaling>
          <c:orientation val="minMax"/>
          <c:max val="12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Pole Tip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3210511"/>
        <c:crossesAt val="-0.30000000000000004"/>
        <c:crossBetween val="midCat"/>
        <c:majorUnit val="2"/>
        <c:minorUnit val="1"/>
      </c:valAx>
      <c:valAx>
        <c:axId val="1943210511"/>
        <c:scaling>
          <c:orientation val="minMax"/>
          <c:max val="-0.1500000000000000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758175"/>
        <c:crosses val="autoZero"/>
        <c:crossBetween val="midCat"/>
        <c:majorUnit val="2.5000000000000005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Magnet Z Spacing - Nominal 28.00mm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6372413984856182E-2"/>
          <c:y val="0.11832007670595314"/>
          <c:w val="0.94960301711712447"/>
          <c:h val="0.76665912731486496"/>
        </c:manualLayout>
      </c:layout>
      <c:scatterChart>
        <c:scatterStyle val="smoothMarker"/>
        <c:varyColors val="0"/>
        <c:ser>
          <c:idx val="0"/>
          <c:order val="0"/>
          <c:tx>
            <c:v>Magnet Z Diff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'Magnet Z (Spacing)'!$H$6:$H$123</c:f>
              <c:numCache>
                <c:formatCode>General</c:formatCode>
                <c:ptCount val="118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28</c:v>
                </c:pt>
                <c:pt idx="25">
                  <c:v>29</c:v>
                </c:pt>
                <c:pt idx="26">
                  <c:v>30</c:v>
                </c:pt>
                <c:pt idx="27">
                  <c:v>31</c:v>
                </c:pt>
                <c:pt idx="28">
                  <c:v>32</c:v>
                </c:pt>
                <c:pt idx="29">
                  <c:v>33</c:v>
                </c:pt>
                <c:pt idx="30">
                  <c:v>34</c:v>
                </c:pt>
                <c:pt idx="31">
                  <c:v>35</c:v>
                </c:pt>
                <c:pt idx="32">
                  <c:v>36</c:v>
                </c:pt>
                <c:pt idx="33">
                  <c:v>37</c:v>
                </c:pt>
                <c:pt idx="34">
                  <c:v>38</c:v>
                </c:pt>
                <c:pt idx="35">
                  <c:v>39</c:v>
                </c:pt>
                <c:pt idx="36">
                  <c:v>40</c:v>
                </c:pt>
                <c:pt idx="37">
                  <c:v>41</c:v>
                </c:pt>
                <c:pt idx="38">
                  <c:v>42</c:v>
                </c:pt>
                <c:pt idx="39">
                  <c:v>43</c:v>
                </c:pt>
                <c:pt idx="40">
                  <c:v>44</c:v>
                </c:pt>
                <c:pt idx="41">
                  <c:v>45</c:v>
                </c:pt>
                <c:pt idx="42">
                  <c:v>46</c:v>
                </c:pt>
                <c:pt idx="43">
                  <c:v>47</c:v>
                </c:pt>
                <c:pt idx="44">
                  <c:v>48</c:v>
                </c:pt>
                <c:pt idx="45">
                  <c:v>49</c:v>
                </c:pt>
                <c:pt idx="46">
                  <c:v>50</c:v>
                </c:pt>
                <c:pt idx="47">
                  <c:v>51</c:v>
                </c:pt>
                <c:pt idx="48">
                  <c:v>52</c:v>
                </c:pt>
                <c:pt idx="49">
                  <c:v>53</c:v>
                </c:pt>
                <c:pt idx="50">
                  <c:v>54</c:v>
                </c:pt>
                <c:pt idx="51">
                  <c:v>55</c:v>
                </c:pt>
                <c:pt idx="52">
                  <c:v>56</c:v>
                </c:pt>
                <c:pt idx="53">
                  <c:v>57</c:v>
                </c:pt>
                <c:pt idx="54">
                  <c:v>58</c:v>
                </c:pt>
                <c:pt idx="55">
                  <c:v>59</c:v>
                </c:pt>
                <c:pt idx="56">
                  <c:v>60</c:v>
                </c:pt>
                <c:pt idx="57">
                  <c:v>61</c:v>
                </c:pt>
                <c:pt idx="58">
                  <c:v>62</c:v>
                </c:pt>
                <c:pt idx="59">
                  <c:v>63</c:v>
                </c:pt>
                <c:pt idx="60">
                  <c:v>64</c:v>
                </c:pt>
                <c:pt idx="61">
                  <c:v>65</c:v>
                </c:pt>
                <c:pt idx="62">
                  <c:v>66</c:v>
                </c:pt>
                <c:pt idx="63">
                  <c:v>67</c:v>
                </c:pt>
                <c:pt idx="64">
                  <c:v>68</c:v>
                </c:pt>
                <c:pt idx="65">
                  <c:v>69</c:v>
                </c:pt>
                <c:pt idx="66">
                  <c:v>70</c:v>
                </c:pt>
                <c:pt idx="67">
                  <c:v>71</c:v>
                </c:pt>
                <c:pt idx="68">
                  <c:v>72</c:v>
                </c:pt>
                <c:pt idx="69">
                  <c:v>73</c:v>
                </c:pt>
                <c:pt idx="70">
                  <c:v>74</c:v>
                </c:pt>
                <c:pt idx="71">
                  <c:v>75</c:v>
                </c:pt>
                <c:pt idx="72">
                  <c:v>76</c:v>
                </c:pt>
                <c:pt idx="73">
                  <c:v>77</c:v>
                </c:pt>
                <c:pt idx="74">
                  <c:v>78</c:v>
                </c:pt>
                <c:pt idx="75">
                  <c:v>79</c:v>
                </c:pt>
                <c:pt idx="76">
                  <c:v>80</c:v>
                </c:pt>
                <c:pt idx="77">
                  <c:v>81</c:v>
                </c:pt>
                <c:pt idx="78">
                  <c:v>82</c:v>
                </c:pt>
                <c:pt idx="79">
                  <c:v>83</c:v>
                </c:pt>
                <c:pt idx="80">
                  <c:v>84</c:v>
                </c:pt>
                <c:pt idx="81">
                  <c:v>85</c:v>
                </c:pt>
                <c:pt idx="82">
                  <c:v>86</c:v>
                </c:pt>
                <c:pt idx="83">
                  <c:v>87</c:v>
                </c:pt>
                <c:pt idx="84">
                  <c:v>88</c:v>
                </c:pt>
                <c:pt idx="85">
                  <c:v>89</c:v>
                </c:pt>
                <c:pt idx="86">
                  <c:v>90</c:v>
                </c:pt>
                <c:pt idx="87">
                  <c:v>91</c:v>
                </c:pt>
                <c:pt idx="88">
                  <c:v>92</c:v>
                </c:pt>
                <c:pt idx="89">
                  <c:v>93</c:v>
                </c:pt>
                <c:pt idx="90">
                  <c:v>94</c:v>
                </c:pt>
                <c:pt idx="91">
                  <c:v>95</c:v>
                </c:pt>
                <c:pt idx="92">
                  <c:v>96</c:v>
                </c:pt>
                <c:pt idx="93">
                  <c:v>97</c:v>
                </c:pt>
                <c:pt idx="94">
                  <c:v>98</c:v>
                </c:pt>
                <c:pt idx="95">
                  <c:v>99</c:v>
                </c:pt>
                <c:pt idx="96">
                  <c:v>100</c:v>
                </c:pt>
                <c:pt idx="97">
                  <c:v>101</c:v>
                </c:pt>
                <c:pt idx="98">
                  <c:v>102</c:v>
                </c:pt>
                <c:pt idx="99">
                  <c:v>103</c:v>
                </c:pt>
                <c:pt idx="100">
                  <c:v>104</c:v>
                </c:pt>
                <c:pt idx="101">
                  <c:v>105</c:v>
                </c:pt>
                <c:pt idx="102">
                  <c:v>106</c:v>
                </c:pt>
                <c:pt idx="103">
                  <c:v>107</c:v>
                </c:pt>
                <c:pt idx="104">
                  <c:v>108</c:v>
                </c:pt>
                <c:pt idx="105">
                  <c:v>109</c:v>
                </c:pt>
                <c:pt idx="106">
                  <c:v>110</c:v>
                </c:pt>
                <c:pt idx="107">
                  <c:v>111</c:v>
                </c:pt>
                <c:pt idx="108">
                  <c:v>112</c:v>
                </c:pt>
                <c:pt idx="109">
                  <c:v>113</c:v>
                </c:pt>
                <c:pt idx="110">
                  <c:v>114</c:v>
                </c:pt>
                <c:pt idx="111">
                  <c:v>115</c:v>
                </c:pt>
                <c:pt idx="112">
                  <c:v>116</c:v>
                </c:pt>
                <c:pt idx="113">
                  <c:v>117</c:v>
                </c:pt>
                <c:pt idx="114">
                  <c:v>118</c:v>
                </c:pt>
                <c:pt idx="115">
                  <c:v>119</c:v>
                </c:pt>
                <c:pt idx="116">
                  <c:v>120</c:v>
                </c:pt>
                <c:pt idx="117">
                  <c:v>121</c:v>
                </c:pt>
              </c:numCache>
            </c:numRef>
          </c:xVal>
          <c:yVal>
            <c:numRef>
              <c:f>'Magnet Z (Spacing)'!$O$6:$O$123</c:f>
              <c:numCache>
                <c:formatCode>0.0000</c:formatCode>
                <c:ptCount val="118"/>
                <c:pt idx="0">
                  <c:v>4.1699999999995185E-2</c:v>
                </c:pt>
                <c:pt idx="1">
                  <c:v>5.8150000000004809E-2</c:v>
                </c:pt>
                <c:pt idx="2">
                  <c:v>-9.5000000001022045E-4</c:v>
                </c:pt>
                <c:pt idx="3">
                  <c:v>-1.64999999998372E-3</c:v>
                </c:pt>
                <c:pt idx="4">
                  <c:v>-1.7950000000013233E-2</c:v>
                </c:pt>
                <c:pt idx="5">
                  <c:v>2.9300000000006321E-2</c:v>
                </c:pt>
                <c:pt idx="6">
                  <c:v>1.1200000000002319E-2</c:v>
                </c:pt>
                <c:pt idx="7">
                  <c:v>-1.1399999999994748E-2</c:v>
                </c:pt>
                <c:pt idx="8">
                  <c:v>-7.9999999999813554E-4</c:v>
                </c:pt>
                <c:pt idx="9">
                  <c:v>5.5999999999869488E-3</c:v>
                </c:pt>
                <c:pt idx="10">
                  <c:v>-3.0000000000001137E-2</c:v>
                </c:pt>
                <c:pt idx="11">
                  <c:v>4.3500000000165073E-3</c:v>
                </c:pt>
                <c:pt idx="12">
                  <c:v>8.7499999999920419E-3</c:v>
                </c:pt>
                <c:pt idx="13">
                  <c:v>7.1999999999832198E-3</c:v>
                </c:pt>
                <c:pt idx="14">
                  <c:v>-6.6999999999950433E-3</c:v>
                </c:pt>
                <c:pt idx="15">
                  <c:v>9.000000000298769E-4</c:v>
                </c:pt>
                <c:pt idx="16">
                  <c:v>1.9499999999368356E-3</c:v>
                </c:pt>
                <c:pt idx="17">
                  <c:v>2.1250000000009095E-2</c:v>
                </c:pt>
                <c:pt idx="18">
                  <c:v>-3.1249999999943157E-2</c:v>
                </c:pt>
                <c:pt idx="19">
                  <c:v>1.5249999999980446E-2</c:v>
                </c:pt>
                <c:pt idx="20">
                  <c:v>3.4999999996898623E-4</c:v>
                </c:pt>
                <c:pt idx="21">
                  <c:v>-2.6499999999600732E-3</c:v>
                </c:pt>
                <c:pt idx="22">
                  <c:v>-2.6000000000294676E-3</c:v>
                </c:pt>
                <c:pt idx="23">
                  <c:v>-2.0000000000095497E-3</c:v>
                </c:pt>
                <c:pt idx="24">
                  <c:v>-3.999999999564352E-4</c:v>
                </c:pt>
                <c:pt idx="25">
                  <c:v>-2.050000000002683E-2</c:v>
                </c:pt>
                <c:pt idx="26">
                  <c:v>3.8450000000011642E-2</c:v>
                </c:pt>
                <c:pt idx="27">
                  <c:v>-1.699999999971169E-3</c:v>
                </c:pt>
                <c:pt idx="28">
                  <c:v>4.9999999998817657E-4</c:v>
                </c:pt>
                <c:pt idx="29">
                  <c:v>-2.3950000000013461E-2</c:v>
                </c:pt>
                <c:pt idx="30">
                  <c:v>2.0049999999969259E-2</c:v>
                </c:pt>
                <c:pt idx="31">
                  <c:v>-1.4999999999645297E-3</c:v>
                </c:pt>
                <c:pt idx="32">
                  <c:v>-8.300000000019736E-3</c:v>
                </c:pt>
                <c:pt idx="33">
                  <c:v>1.9500000000221007E-3</c:v>
                </c:pt>
                <c:pt idx="34">
                  <c:v>-2.8700000000014825E-2</c:v>
                </c:pt>
                <c:pt idx="35">
                  <c:v>-2.2450000000048931E-2</c:v>
                </c:pt>
                <c:pt idx="36">
                  <c:v>-6.9999999993797246E-4</c:v>
                </c:pt>
                <c:pt idx="37">
                  <c:v>-9.1999999999643478E-3</c:v>
                </c:pt>
                <c:pt idx="38">
                  <c:v>-6.8500000000994987E-3</c:v>
                </c:pt>
                <c:pt idx="39">
                  <c:v>5.9500000000980435E-3</c:v>
                </c:pt>
                <c:pt idx="40">
                  <c:v>3.3499999999548891E-3</c:v>
                </c:pt>
                <c:pt idx="41">
                  <c:v>-6.0999999999467036E-3</c:v>
                </c:pt>
                <c:pt idx="42">
                  <c:v>-7.000000000516593E-4</c:v>
                </c:pt>
                <c:pt idx="43">
                  <c:v>-1.454999999998563E-2</c:v>
                </c:pt>
                <c:pt idx="44">
                  <c:v>-4.6499999999696229E-3</c:v>
                </c:pt>
                <c:pt idx="45">
                  <c:v>3.6999999999807187E-3</c:v>
                </c:pt>
                <c:pt idx="46">
                  <c:v>4.4999999988704076E-4</c:v>
                </c:pt>
                <c:pt idx="47">
                  <c:v>-1.0699999999928878E-2</c:v>
                </c:pt>
                <c:pt idx="48">
                  <c:v>-7.799999999974716E-3</c:v>
                </c:pt>
                <c:pt idx="49">
                  <c:v>2.4499999999534339E-3</c:v>
                </c:pt>
                <c:pt idx="50">
                  <c:v>3.2500000000027285E-2</c:v>
                </c:pt>
                <c:pt idx="51">
                  <c:v>8.2499999999754436E-3</c:v>
                </c:pt>
                <c:pt idx="52">
                  <c:v>-2.0499999999401552E-3</c:v>
                </c:pt>
                <c:pt idx="53">
                  <c:v>-8.900000000039654E-3</c:v>
                </c:pt>
                <c:pt idx="54">
                  <c:v>-2.4999999993724487E-4</c:v>
                </c:pt>
                <c:pt idx="55">
                  <c:v>-1.8000000000029104E-3</c:v>
                </c:pt>
                <c:pt idx="56">
                  <c:v>2.6999999998906787E-3</c:v>
                </c:pt>
                <c:pt idx="57">
                  <c:v>-7.4999999999363354E-3</c:v>
                </c:pt>
                <c:pt idx="58">
                  <c:v>5.3499999999075953E-3</c:v>
                </c:pt>
                <c:pt idx="59">
                  <c:v>1.7600000000129512E-2</c:v>
                </c:pt>
                <c:pt idx="60">
                  <c:v>-1.2499999999931788E-2</c:v>
                </c:pt>
                <c:pt idx="61">
                  <c:v>4.749999999830834E-3</c:v>
                </c:pt>
                <c:pt idx="62">
                  <c:v>3.4500000000434738E-3</c:v>
                </c:pt>
                <c:pt idx="63">
                  <c:v>-1.4349999999922147E-2</c:v>
                </c:pt>
                <c:pt idx="64">
                  <c:v>-1.6000000000531145E-3</c:v>
                </c:pt>
                <c:pt idx="65">
                  <c:v>7.7499999999872671E-3</c:v>
                </c:pt>
                <c:pt idx="66">
                  <c:v>-4.1999999999688953E-3</c:v>
                </c:pt>
                <c:pt idx="67">
                  <c:v>4.6999999999570719E-3</c:v>
                </c:pt>
                <c:pt idx="68">
                  <c:v>-1.5949999999975262E-2</c:v>
                </c:pt>
                <c:pt idx="69">
                  <c:v>-4.5999999999821739E-3</c:v>
                </c:pt>
                <c:pt idx="70">
                  <c:v>6.600000000048567E-3</c:v>
                </c:pt>
                <c:pt idx="71">
                  <c:v>9.9999999974897946E-5</c:v>
                </c:pt>
                <c:pt idx="72">
                  <c:v>4.400000000032378E-3</c:v>
                </c:pt>
                <c:pt idx="73">
                  <c:v>5.4999999997562554E-4</c:v>
                </c:pt>
                <c:pt idx="74">
                  <c:v>-1.9350000000031287E-2</c:v>
                </c:pt>
                <c:pt idx="75">
                  <c:v>-3.139999999984866E-2</c:v>
                </c:pt>
                <c:pt idx="76">
                  <c:v>-3.0350000000225918E-2</c:v>
                </c:pt>
                <c:pt idx="77">
                  <c:v>-5.0499999999829015E-3</c:v>
                </c:pt>
                <c:pt idx="78">
                  <c:v>-7.6500000000123691E-3</c:v>
                </c:pt>
                <c:pt idx="79">
                  <c:v>1.2600000000247746E-2</c:v>
                </c:pt>
                <c:pt idx="80">
                  <c:v>-3.8000000001829903E-3</c:v>
                </c:pt>
                <c:pt idx="81">
                  <c:v>-7.1499999999105057E-3</c:v>
                </c:pt>
                <c:pt idx="82">
                  <c:v>-5.1000000000840373E-3</c:v>
                </c:pt>
                <c:pt idx="83">
                  <c:v>-7.2000000000116415E-3</c:v>
                </c:pt>
                <c:pt idx="84">
                  <c:v>-2.0999999999276042E-3</c:v>
                </c:pt>
                <c:pt idx="85">
                  <c:v>-2.8650000000197906E-2</c:v>
                </c:pt>
                <c:pt idx="86">
                  <c:v>2.2400000000061482E-2</c:v>
                </c:pt>
                <c:pt idx="87">
                  <c:v>1.4300000000048385E-2</c:v>
                </c:pt>
                <c:pt idx="88">
                  <c:v>7.1000000000367436E-3</c:v>
                </c:pt>
                <c:pt idx="89">
                  <c:v>-1.4149999999972351E-2</c:v>
                </c:pt>
                <c:pt idx="90">
                  <c:v>-4.0500000000065484E-3</c:v>
                </c:pt>
                <c:pt idx="91">
                  <c:v>-3.7500000000818545E-3</c:v>
                </c:pt>
                <c:pt idx="92">
                  <c:v>1.8100000000004002E-2</c:v>
                </c:pt>
                <c:pt idx="93">
                  <c:v>-7.000000000516593E-4</c:v>
                </c:pt>
                <c:pt idx="94">
                  <c:v>-1.6699999999900683E-2</c:v>
                </c:pt>
                <c:pt idx="95">
                  <c:v>-4.400000000032378E-3</c:v>
                </c:pt>
                <c:pt idx="96">
                  <c:v>3.7500000000818545E-3</c:v>
                </c:pt>
                <c:pt idx="97">
                  <c:v>2.1049999999831925E-2</c:v>
                </c:pt>
                <c:pt idx="98">
                  <c:v>-8.3999999997104169E-3</c:v>
                </c:pt>
                <c:pt idx="99">
                  <c:v>9.4999999964784365E-4</c:v>
                </c:pt>
                <c:pt idx="100">
                  <c:v>2.7000000002317393E-3</c:v>
                </c:pt>
                <c:pt idx="101">
                  <c:v>7.4999999992542143E-4</c:v>
                </c:pt>
                <c:pt idx="102">
                  <c:v>-7.0499999999356078E-3</c:v>
                </c:pt>
                <c:pt idx="103">
                  <c:v>-4.5500000001084118E-3</c:v>
                </c:pt>
                <c:pt idx="104">
                  <c:v>1.1999999999943611E-2</c:v>
                </c:pt>
                <c:pt idx="105">
                  <c:v>-2.4149999999735883E-2</c:v>
                </c:pt>
                <c:pt idx="106">
                  <c:v>1.3999999996485712E-3</c:v>
                </c:pt>
                <c:pt idx="107">
                  <c:v>4.050000000233922E-3</c:v>
                </c:pt>
                <c:pt idx="108">
                  <c:v>1.1999999999943611E-2</c:v>
                </c:pt>
                <c:pt idx="109">
                  <c:v>-4.400000000032378E-3</c:v>
                </c:pt>
                <c:pt idx="110">
                  <c:v>1.4750000000049113E-2</c:v>
                </c:pt>
                <c:pt idx="111">
                  <c:v>-2.2400000000061482E-2</c:v>
                </c:pt>
                <c:pt idx="112">
                  <c:v>2.729999999996835E-2</c:v>
                </c:pt>
                <c:pt idx="113">
                  <c:v>5.1500000001851731E-3</c:v>
                </c:pt>
                <c:pt idx="114">
                  <c:v>-1.4799999999922875E-2</c:v>
                </c:pt>
                <c:pt idx="115">
                  <c:v>1.0799999999790089E-2</c:v>
                </c:pt>
                <c:pt idx="116">
                  <c:v>-4.8099999999976717E-2</c:v>
                </c:pt>
                <c:pt idx="117">
                  <c:v>-5.1850000000058571E-2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FBD-4373-8CAE-F95E8C876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0972480"/>
        <c:axId val="1610970560"/>
      </c:scatterChart>
      <c:valAx>
        <c:axId val="1610972480"/>
        <c:scaling>
          <c:orientation val="minMax"/>
          <c:max val="12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Pole Tip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0970560"/>
        <c:crosses val="autoZero"/>
        <c:crossBetween val="midCat"/>
        <c:majorUnit val="2"/>
        <c:minorUnit val="1"/>
      </c:valAx>
      <c:valAx>
        <c:axId val="161097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Magnet Z Spacing Diff (.mm)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0972480"/>
        <c:crosses val="autoZero"/>
        <c:crossBetween val="midCat"/>
        <c:majorUnit val="2.5000000000000005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14287</xdr:rowOff>
    </xdr:from>
    <xdr:to>
      <xdr:col>21</xdr:col>
      <xdr:colOff>542925</xdr:colOff>
      <xdr:row>25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C17635-7092-F35B-EA6B-6672BEAE80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180974</xdr:rowOff>
    </xdr:from>
    <xdr:to>
      <xdr:col>26</xdr:col>
      <xdr:colOff>9525</xdr:colOff>
      <xdr:row>24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DF6431-2CEB-4DA2-804D-6245256078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4</xdr:row>
      <xdr:rowOff>176211</xdr:rowOff>
    </xdr:from>
    <xdr:to>
      <xdr:col>26</xdr:col>
      <xdr:colOff>19049</xdr:colOff>
      <xdr:row>24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B3F8879-F986-8D37-6230-0D1ABCF1CF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4761</xdr:rowOff>
    </xdr:from>
    <xdr:to>
      <xdr:col>25</xdr:col>
      <xdr:colOff>9524</xdr:colOff>
      <xdr:row>27</xdr:row>
      <xdr:rowOff>9524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ECAB37-038B-EF2D-23F6-6355C8C5BC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9E163-69FB-45D6-A552-1A8C2610D23D}">
  <dimension ref="B1:U124"/>
  <sheetViews>
    <sheetView tabSelected="1" topLeftCell="A10" workbookViewId="0">
      <selection activeCell="X39" sqref="X39"/>
    </sheetView>
  </sheetViews>
  <sheetFormatPr defaultRowHeight="15" x14ac:dyDescent="0.25"/>
  <cols>
    <col min="2" max="2" width="9.140625" style="1"/>
    <col min="3" max="5" width="9.140625" style="2"/>
    <col min="7" max="7" width="9.140625" style="1"/>
    <col min="8" max="10" width="9.140625" style="2"/>
  </cols>
  <sheetData>
    <row r="1" spans="2:13" x14ac:dyDescent="0.25">
      <c r="B1" s="7" t="s">
        <v>4</v>
      </c>
      <c r="C1" s="7"/>
      <c r="D1" s="7"/>
      <c r="E1" s="7"/>
      <c r="F1" s="1"/>
      <c r="G1" s="7" t="s">
        <v>5</v>
      </c>
      <c r="H1" s="7"/>
      <c r="I1" s="7"/>
      <c r="J1" s="7"/>
      <c r="K1" s="1"/>
      <c r="L1" s="1"/>
    </row>
    <row r="2" spans="2:13" x14ac:dyDescent="0.25">
      <c r="B2" s="1" t="s">
        <v>3</v>
      </c>
      <c r="C2" s="2" t="s">
        <v>0</v>
      </c>
      <c r="D2" s="2" t="s">
        <v>1</v>
      </c>
      <c r="E2" s="2" t="s">
        <v>2</v>
      </c>
      <c r="G2" s="1" t="s">
        <v>3</v>
      </c>
      <c r="H2" s="2" t="s">
        <v>0</v>
      </c>
      <c r="I2" s="2" t="s">
        <v>1</v>
      </c>
      <c r="J2" s="2" t="s">
        <v>2</v>
      </c>
    </row>
    <row r="3" spans="2:13" x14ac:dyDescent="0.25">
      <c r="B3">
        <v>1</v>
      </c>
      <c r="C3">
        <v>13.959300000000001</v>
      </c>
      <c r="D3">
        <v>6.4999999999999997E-3</v>
      </c>
      <c r="E3">
        <v>5.2530000000000001</v>
      </c>
      <c r="G3">
        <v>1</v>
      </c>
      <c r="H3">
        <v>-14.040900000000001</v>
      </c>
      <c r="I3">
        <v>1.6999999999999999E-3</v>
      </c>
      <c r="J3">
        <v>5.2531999999999996</v>
      </c>
      <c r="L3">
        <f>(D3+I3)/2</f>
        <v>4.0999999999999995E-3</v>
      </c>
      <c r="M3" s="14">
        <f>(L3+(B3-$B$3)*$P$3)*1000/25.4</f>
        <v>0.16141732283464566</v>
      </c>
    </row>
    <row r="4" spans="2:13" x14ac:dyDescent="0.25">
      <c r="B4">
        <v>2</v>
      </c>
      <c r="C4">
        <v>13.9574</v>
      </c>
      <c r="D4">
        <v>-1.6999999999999999E-3</v>
      </c>
      <c r="E4">
        <v>30.753799999999998</v>
      </c>
      <c r="G4">
        <v>2</v>
      </c>
      <c r="H4">
        <v>-14.0406</v>
      </c>
      <c r="I4">
        <v>-1.2999999999999999E-3</v>
      </c>
      <c r="J4">
        <v>30.7531</v>
      </c>
      <c r="L4">
        <f t="shared" ref="L4:L67" si="0">(D4+I4)/2</f>
        <v>-1.5E-3</v>
      </c>
      <c r="M4" s="14">
        <f t="shared" ref="M4:M67" si="1">(L4+(B4-$B$3)*$P$3)*1000/25.4</f>
        <v>-5.9055118110236227E-2</v>
      </c>
    </row>
    <row r="5" spans="2:13" x14ac:dyDescent="0.25">
      <c r="B5">
        <v>3</v>
      </c>
      <c r="C5">
        <v>13.9574</v>
      </c>
      <c r="D5">
        <v>1.9E-3</v>
      </c>
      <c r="E5">
        <v>57.503</v>
      </c>
      <c r="G5">
        <v>3</v>
      </c>
      <c r="H5">
        <v>-14.041</v>
      </c>
      <c r="I5">
        <v>1.5E-3</v>
      </c>
      <c r="J5">
        <v>57.502899999999997</v>
      </c>
      <c r="L5">
        <f t="shared" si="0"/>
        <v>1.7000000000000001E-3</v>
      </c>
      <c r="M5" s="14">
        <f t="shared" si="1"/>
        <v>6.6929133858267723E-2</v>
      </c>
    </row>
    <row r="6" spans="2:13" x14ac:dyDescent="0.25">
      <c r="B6">
        <v>4</v>
      </c>
      <c r="C6">
        <v>13.9565</v>
      </c>
      <c r="D6">
        <v>2.9999999999999997E-4</v>
      </c>
      <c r="E6">
        <v>85.503799999999998</v>
      </c>
      <c r="G6">
        <v>4</v>
      </c>
      <c r="H6">
        <v>-14.041499999999999</v>
      </c>
      <c r="I6">
        <v>2.5999999999999999E-3</v>
      </c>
      <c r="J6">
        <v>85.503200000000007</v>
      </c>
      <c r="L6">
        <f t="shared" si="0"/>
        <v>1.4499999999999999E-3</v>
      </c>
      <c r="M6" s="14">
        <f t="shared" si="1"/>
        <v>5.7086614173228349E-2</v>
      </c>
    </row>
    <row r="7" spans="2:13" x14ac:dyDescent="0.25">
      <c r="B7">
        <v>5</v>
      </c>
      <c r="C7">
        <v>13.9566</v>
      </c>
      <c r="D7">
        <v>-1E-4</v>
      </c>
      <c r="E7">
        <v>113.50360000000001</v>
      </c>
      <c r="G7">
        <v>5</v>
      </c>
      <c r="H7">
        <v>-14.042400000000001</v>
      </c>
      <c r="I7">
        <v>-4.0000000000000002E-4</v>
      </c>
      <c r="J7">
        <v>113.5031</v>
      </c>
      <c r="L7">
        <f t="shared" si="0"/>
        <v>-2.5000000000000001E-4</v>
      </c>
      <c r="M7" s="14">
        <f t="shared" si="1"/>
        <v>-9.8425196850393699E-3</v>
      </c>
    </row>
    <row r="8" spans="2:13" x14ac:dyDescent="0.25">
      <c r="B8">
        <v>6</v>
      </c>
      <c r="C8">
        <v>13.9567</v>
      </c>
      <c r="D8">
        <v>3.2000000000000002E-3</v>
      </c>
      <c r="E8">
        <v>141.50380000000001</v>
      </c>
      <c r="G8">
        <v>6</v>
      </c>
      <c r="H8">
        <v>-14.041600000000001</v>
      </c>
      <c r="I8">
        <v>-2E-3</v>
      </c>
      <c r="J8">
        <v>141.5033</v>
      </c>
      <c r="L8">
        <f t="shared" si="0"/>
        <v>6.0000000000000006E-4</v>
      </c>
      <c r="M8" s="14">
        <f t="shared" si="1"/>
        <v>2.3622047244094491E-2</v>
      </c>
    </row>
    <row r="9" spans="2:13" x14ac:dyDescent="0.25">
      <c r="B9">
        <v>7</v>
      </c>
      <c r="C9">
        <v>13.9564</v>
      </c>
      <c r="D9">
        <v>2.5999999999999999E-3</v>
      </c>
      <c r="E9">
        <v>169.50380000000001</v>
      </c>
      <c r="G9">
        <v>7</v>
      </c>
      <c r="H9">
        <v>-14.0425</v>
      </c>
      <c r="I9">
        <v>8.9999999999999998E-4</v>
      </c>
      <c r="J9">
        <v>169.50360000000001</v>
      </c>
      <c r="L9">
        <f t="shared" si="0"/>
        <v>1.7499999999999998E-3</v>
      </c>
      <c r="M9" s="14">
        <f t="shared" si="1"/>
        <v>6.8897637795275579E-2</v>
      </c>
    </row>
    <row r="10" spans="2:13" x14ac:dyDescent="0.25">
      <c r="B10">
        <v>8</v>
      </c>
      <c r="C10">
        <v>13.9558</v>
      </c>
      <c r="D10">
        <v>4.5999999999999999E-3</v>
      </c>
      <c r="E10">
        <v>197.50399999999999</v>
      </c>
      <c r="G10">
        <v>8</v>
      </c>
      <c r="H10">
        <v>-14.042299999999999</v>
      </c>
      <c r="I10">
        <v>2.0999999999999999E-3</v>
      </c>
      <c r="J10">
        <v>197.5034</v>
      </c>
      <c r="L10">
        <f t="shared" si="0"/>
        <v>3.3499999999999997E-3</v>
      </c>
      <c r="M10" s="14">
        <f t="shared" si="1"/>
        <v>0.13188976377952755</v>
      </c>
    </row>
    <row r="11" spans="2:13" x14ac:dyDescent="0.25">
      <c r="B11">
        <v>9</v>
      </c>
      <c r="C11">
        <v>13.955399999999999</v>
      </c>
      <c r="D11">
        <v>4.3E-3</v>
      </c>
      <c r="E11">
        <v>225.50399999999999</v>
      </c>
      <c r="G11">
        <v>9</v>
      </c>
      <c r="H11">
        <v>-14.042400000000001</v>
      </c>
      <c r="I11">
        <v>3.2000000000000002E-3</v>
      </c>
      <c r="J11">
        <v>225.50370000000001</v>
      </c>
      <c r="L11">
        <f t="shared" si="0"/>
        <v>3.7499999999999999E-3</v>
      </c>
      <c r="M11" s="14">
        <f t="shared" si="1"/>
        <v>0.14763779527559057</v>
      </c>
    </row>
    <row r="12" spans="2:13" x14ac:dyDescent="0.25">
      <c r="B12">
        <v>10</v>
      </c>
      <c r="C12">
        <v>13.955500000000001</v>
      </c>
      <c r="D12">
        <v>1E-3</v>
      </c>
      <c r="E12">
        <v>253.50370000000001</v>
      </c>
      <c r="G12">
        <v>10</v>
      </c>
      <c r="H12">
        <v>-14.043200000000001</v>
      </c>
      <c r="I12">
        <v>3.2000000000000002E-3</v>
      </c>
      <c r="J12">
        <v>253.5035</v>
      </c>
      <c r="L12">
        <f t="shared" si="0"/>
        <v>2.1000000000000003E-3</v>
      </c>
      <c r="M12" s="14">
        <f t="shared" si="1"/>
        <v>8.2677165354330714E-2</v>
      </c>
    </row>
    <row r="13" spans="2:13" x14ac:dyDescent="0.25">
      <c r="B13">
        <v>11</v>
      </c>
      <c r="C13">
        <v>13.9556</v>
      </c>
      <c r="D13">
        <v>4.8999999999999998E-3</v>
      </c>
      <c r="E13">
        <v>281.50439999999998</v>
      </c>
      <c r="G13">
        <v>11</v>
      </c>
      <c r="H13">
        <v>-14.0435</v>
      </c>
      <c r="I13">
        <v>4.1999999999999997E-3</v>
      </c>
      <c r="J13">
        <v>281.50330000000002</v>
      </c>
      <c r="L13">
        <f t="shared" si="0"/>
        <v>4.5500000000000002E-3</v>
      </c>
      <c r="M13" s="14">
        <f t="shared" si="1"/>
        <v>0.17913385826771655</v>
      </c>
    </row>
    <row r="14" spans="2:13" x14ac:dyDescent="0.25">
      <c r="B14">
        <v>12</v>
      </c>
      <c r="C14">
        <v>13.9542</v>
      </c>
      <c r="D14">
        <v>4.5999999999999999E-3</v>
      </c>
      <c r="E14">
        <v>309.5043</v>
      </c>
      <c r="G14">
        <v>12</v>
      </c>
      <c r="H14">
        <v>-14.043699999999999</v>
      </c>
      <c r="I14">
        <v>1E-3</v>
      </c>
      <c r="J14">
        <v>309.50369999999998</v>
      </c>
      <c r="L14">
        <f t="shared" si="0"/>
        <v>2.8E-3</v>
      </c>
      <c r="M14" s="14">
        <f t="shared" si="1"/>
        <v>0.11023622047244094</v>
      </c>
    </row>
    <row r="15" spans="2:13" x14ac:dyDescent="0.25">
      <c r="B15">
        <v>13</v>
      </c>
      <c r="C15">
        <v>13.954499999999999</v>
      </c>
      <c r="D15">
        <v>4.0000000000000001E-3</v>
      </c>
      <c r="E15">
        <v>337.50389999999999</v>
      </c>
      <c r="G15">
        <v>13</v>
      </c>
      <c r="H15">
        <v>-14.0443</v>
      </c>
      <c r="I15">
        <v>4.0000000000000002E-4</v>
      </c>
      <c r="J15">
        <v>337.50369999999998</v>
      </c>
      <c r="L15">
        <f t="shared" si="0"/>
        <v>2.2000000000000001E-3</v>
      </c>
      <c r="M15" s="14">
        <f t="shared" si="1"/>
        <v>8.6614173228346469E-2</v>
      </c>
    </row>
    <row r="16" spans="2:13" x14ac:dyDescent="0.25">
      <c r="B16">
        <v>14</v>
      </c>
      <c r="C16">
        <v>13.9541</v>
      </c>
      <c r="D16">
        <v>3.8999999999999998E-3</v>
      </c>
      <c r="E16">
        <v>365.50470000000001</v>
      </c>
      <c r="G16">
        <v>14</v>
      </c>
      <c r="H16">
        <v>-14.0442</v>
      </c>
      <c r="I16">
        <v>4.4999999999999997E-3</v>
      </c>
      <c r="J16">
        <v>365.5043</v>
      </c>
      <c r="L16">
        <f t="shared" si="0"/>
        <v>4.1999999999999997E-3</v>
      </c>
      <c r="M16" s="14">
        <f t="shared" si="1"/>
        <v>0.16535433070866143</v>
      </c>
    </row>
    <row r="17" spans="2:21" x14ac:dyDescent="0.25">
      <c r="B17">
        <v>15</v>
      </c>
      <c r="C17">
        <v>13.9541</v>
      </c>
      <c r="D17">
        <v>5.4000000000000003E-3</v>
      </c>
      <c r="E17">
        <v>393.50439999999998</v>
      </c>
      <c r="G17">
        <v>15</v>
      </c>
      <c r="H17">
        <v>-14.0441</v>
      </c>
      <c r="I17">
        <v>4.4000000000000003E-3</v>
      </c>
      <c r="J17">
        <v>393.50409999999999</v>
      </c>
      <c r="L17">
        <f t="shared" si="0"/>
        <v>4.8999999999999998E-3</v>
      </c>
      <c r="M17" s="14">
        <f t="shared" si="1"/>
        <v>0.19291338582677164</v>
      </c>
    </row>
    <row r="18" spans="2:21" x14ac:dyDescent="0.25">
      <c r="B18">
        <v>16</v>
      </c>
      <c r="C18">
        <v>13.9534</v>
      </c>
      <c r="D18">
        <v>-1.1999999999999999E-3</v>
      </c>
      <c r="E18">
        <v>421.50490000000002</v>
      </c>
      <c r="G18">
        <v>16</v>
      </c>
      <c r="H18">
        <v>-14.0451</v>
      </c>
      <c r="I18">
        <v>1E-4</v>
      </c>
      <c r="J18">
        <v>421.50420000000003</v>
      </c>
      <c r="L18">
        <f t="shared" si="0"/>
        <v>-5.4999999999999992E-4</v>
      </c>
      <c r="M18" s="14">
        <f t="shared" si="1"/>
        <v>-2.1653543307086614E-2</v>
      </c>
    </row>
    <row r="19" spans="2:21" x14ac:dyDescent="0.25">
      <c r="B19">
        <v>17</v>
      </c>
      <c r="C19">
        <v>13.9528</v>
      </c>
      <c r="D19">
        <v>-1.1000000000000001E-3</v>
      </c>
      <c r="E19">
        <v>449.50459999999998</v>
      </c>
      <c r="G19">
        <v>17</v>
      </c>
      <c r="H19">
        <v>-14.044499999999999</v>
      </c>
      <c r="I19">
        <v>1E-4</v>
      </c>
      <c r="J19">
        <v>449.5043</v>
      </c>
      <c r="L19">
        <f t="shared" si="0"/>
        <v>-5.0000000000000001E-4</v>
      </c>
      <c r="M19" s="14">
        <f t="shared" si="1"/>
        <v>-1.968503937007874E-2</v>
      </c>
    </row>
    <row r="20" spans="2:21" x14ac:dyDescent="0.25">
      <c r="B20">
        <v>18</v>
      </c>
      <c r="C20">
        <v>13.952999999999999</v>
      </c>
      <c r="D20">
        <v>1.5E-3</v>
      </c>
      <c r="E20">
        <v>477.505</v>
      </c>
      <c r="G20">
        <v>18</v>
      </c>
      <c r="H20">
        <v>-14.0444</v>
      </c>
      <c r="I20">
        <v>1.6000000000000001E-3</v>
      </c>
      <c r="J20">
        <v>477.5043</v>
      </c>
      <c r="L20">
        <f t="shared" si="0"/>
        <v>1.5500000000000002E-3</v>
      </c>
      <c r="M20" s="14">
        <f t="shared" si="1"/>
        <v>6.1023622047244111E-2</v>
      </c>
    </row>
    <row r="21" spans="2:21" x14ac:dyDescent="0.25">
      <c r="B21">
        <v>19</v>
      </c>
      <c r="C21">
        <v>13.952500000000001</v>
      </c>
      <c r="D21">
        <v>4.8999999999999998E-3</v>
      </c>
      <c r="E21">
        <v>505.50490000000002</v>
      </c>
      <c r="G21">
        <v>19</v>
      </c>
      <c r="H21">
        <v>-14.045400000000001</v>
      </c>
      <c r="I21">
        <v>5.7999999999999996E-3</v>
      </c>
      <c r="J21">
        <v>505.5043</v>
      </c>
      <c r="L21">
        <f t="shared" si="0"/>
        <v>5.3499999999999997E-3</v>
      </c>
      <c r="M21" s="14">
        <f t="shared" si="1"/>
        <v>0.21062992125984251</v>
      </c>
    </row>
    <row r="22" spans="2:21" x14ac:dyDescent="0.25">
      <c r="B22">
        <v>20</v>
      </c>
      <c r="C22">
        <v>13.952</v>
      </c>
      <c r="D22">
        <v>4.4000000000000003E-3</v>
      </c>
      <c r="E22">
        <v>533.50540000000001</v>
      </c>
      <c r="G22">
        <v>20</v>
      </c>
      <c r="H22">
        <v>-14.0459</v>
      </c>
      <c r="I22">
        <v>5.1999999999999998E-3</v>
      </c>
      <c r="J22">
        <v>533.50519999999995</v>
      </c>
      <c r="L22">
        <f t="shared" si="0"/>
        <v>4.8000000000000004E-3</v>
      </c>
      <c r="M22" s="14">
        <f t="shared" si="1"/>
        <v>0.18897637795275593</v>
      </c>
    </row>
    <row r="23" spans="2:21" x14ac:dyDescent="0.25">
      <c r="B23">
        <v>21</v>
      </c>
      <c r="C23">
        <v>13.952400000000001</v>
      </c>
      <c r="D23">
        <v>-4.0000000000000001E-3</v>
      </c>
      <c r="E23">
        <v>561.50530000000003</v>
      </c>
      <c r="G23">
        <v>21</v>
      </c>
      <c r="H23">
        <v>-14.045999999999999</v>
      </c>
      <c r="I23">
        <v>2.7000000000000001E-3</v>
      </c>
      <c r="J23">
        <v>561.50469999999996</v>
      </c>
      <c r="L23">
        <f t="shared" si="0"/>
        <v>-6.4999999999999997E-4</v>
      </c>
      <c r="M23" s="14">
        <f t="shared" si="1"/>
        <v>-2.5590551181102365E-2</v>
      </c>
    </row>
    <row r="24" spans="2:21" x14ac:dyDescent="0.25">
      <c r="B24">
        <v>22</v>
      </c>
      <c r="C24">
        <v>13.952199999999999</v>
      </c>
      <c r="D24">
        <v>1.9E-3</v>
      </c>
      <c r="E24">
        <v>589.50639999999999</v>
      </c>
      <c r="G24">
        <v>22</v>
      </c>
      <c r="H24">
        <v>-14.0471</v>
      </c>
      <c r="I24">
        <v>6.4999999999999997E-3</v>
      </c>
      <c r="J24">
        <v>589.50519999999995</v>
      </c>
      <c r="L24">
        <f t="shared" si="0"/>
        <v>4.1999999999999997E-3</v>
      </c>
      <c r="M24" s="14">
        <f t="shared" si="1"/>
        <v>0.16535433070866143</v>
      </c>
    </row>
    <row r="25" spans="2:21" x14ac:dyDescent="0.25">
      <c r="B25">
        <v>23</v>
      </c>
      <c r="C25">
        <v>13.9521</v>
      </c>
      <c r="D25">
        <v>-2.5000000000000001E-3</v>
      </c>
      <c r="E25">
        <v>617.50549999999998</v>
      </c>
      <c r="G25">
        <v>23</v>
      </c>
      <c r="H25">
        <v>-14.046900000000001</v>
      </c>
      <c r="I25">
        <v>1.1000000000000001E-3</v>
      </c>
      <c r="J25">
        <v>617.50480000000005</v>
      </c>
      <c r="L25">
        <f t="shared" si="0"/>
        <v>-6.9999999999999999E-4</v>
      </c>
      <c r="M25" s="14">
        <f t="shared" si="1"/>
        <v>-2.7559055118110236E-2</v>
      </c>
    </row>
    <row r="26" spans="2:21" x14ac:dyDescent="0.25">
      <c r="B26">
        <v>24</v>
      </c>
      <c r="C26">
        <v>13.951499999999999</v>
      </c>
      <c r="D26">
        <v>-2.5999999999999999E-3</v>
      </c>
      <c r="E26">
        <v>645.50530000000003</v>
      </c>
      <c r="G26">
        <v>24</v>
      </c>
      <c r="H26">
        <v>-14.0474</v>
      </c>
      <c r="I26">
        <v>2.3999999999999998E-3</v>
      </c>
      <c r="J26">
        <v>645.50530000000003</v>
      </c>
      <c r="L26">
        <f t="shared" si="0"/>
        <v>-1.0000000000000005E-4</v>
      </c>
      <c r="M26" s="14">
        <f t="shared" si="1"/>
        <v>-3.9370078740157497E-3</v>
      </c>
    </row>
    <row r="27" spans="2:21" x14ac:dyDescent="0.25">
      <c r="B27">
        <v>25</v>
      </c>
      <c r="C27">
        <v>13.9511</v>
      </c>
      <c r="D27">
        <v>1.1000000000000001E-3</v>
      </c>
      <c r="E27">
        <v>673.50540000000001</v>
      </c>
      <c r="G27">
        <v>25</v>
      </c>
      <c r="H27">
        <v>-14.047000000000001</v>
      </c>
      <c r="I27">
        <v>2.5999999999999999E-3</v>
      </c>
      <c r="J27">
        <v>673.50480000000005</v>
      </c>
      <c r="L27">
        <f t="shared" si="0"/>
        <v>1.8500000000000001E-3</v>
      </c>
      <c r="M27" s="14">
        <f t="shared" si="1"/>
        <v>7.2834645669291348E-2</v>
      </c>
    </row>
    <row r="28" spans="2:21" x14ac:dyDescent="0.25">
      <c r="B28">
        <v>26</v>
      </c>
      <c r="C28">
        <v>13.9506</v>
      </c>
      <c r="D28">
        <v>-1E-4</v>
      </c>
      <c r="E28">
        <v>701.50630000000001</v>
      </c>
      <c r="G28">
        <v>26</v>
      </c>
      <c r="H28">
        <v>-14.0466</v>
      </c>
      <c r="I28">
        <v>6.9999999999999999E-4</v>
      </c>
      <c r="J28">
        <v>701.50540000000001</v>
      </c>
      <c r="L28">
        <f t="shared" si="0"/>
        <v>2.9999999999999997E-4</v>
      </c>
      <c r="M28" s="14">
        <f t="shared" si="1"/>
        <v>1.1811023622047244E-2</v>
      </c>
      <c r="P28" s="1" cm="1">
        <f t="array" aca="1" ref="P28" ca="1">P28:U57</f>
        <v>0</v>
      </c>
      <c r="Q28" s="2"/>
      <c r="R28" s="9" t="s">
        <v>14</v>
      </c>
      <c r="S28" s="2"/>
    </row>
    <row r="29" spans="2:21" x14ac:dyDescent="0.25">
      <c r="B29">
        <v>27</v>
      </c>
      <c r="C29">
        <v>13.9505</v>
      </c>
      <c r="D29">
        <v>-4.5999999999999999E-3</v>
      </c>
      <c r="E29">
        <v>729.50630000000001</v>
      </c>
      <c r="G29">
        <v>27</v>
      </c>
      <c r="H29">
        <v>-14.0487</v>
      </c>
      <c r="I29">
        <v>-5.9999999999999995E-4</v>
      </c>
      <c r="J29">
        <v>729.50540000000001</v>
      </c>
      <c r="L29">
        <f t="shared" si="0"/>
        <v>-2.5999999999999999E-3</v>
      </c>
      <c r="M29" s="14">
        <f t="shared" si="1"/>
        <v>-0.10236220472440946</v>
      </c>
      <c r="P29" s="9" t="s">
        <v>15</v>
      </c>
      <c r="Q29" s="10" t="s">
        <v>16</v>
      </c>
      <c r="R29" s="10" t="s">
        <v>17</v>
      </c>
      <c r="S29" s="11" t="s">
        <v>18</v>
      </c>
      <c r="T29" s="11" t="s">
        <v>19</v>
      </c>
      <c r="U29" s="12" t="s">
        <v>20</v>
      </c>
    </row>
    <row r="30" spans="2:21" x14ac:dyDescent="0.25">
      <c r="B30">
        <v>28</v>
      </c>
      <c r="C30">
        <v>13.9503</v>
      </c>
      <c r="D30">
        <v>-3.7000000000000002E-3</v>
      </c>
      <c r="E30">
        <v>757.50630000000001</v>
      </c>
      <c r="G30">
        <v>28</v>
      </c>
      <c r="H30">
        <v>-14.048299999999999</v>
      </c>
      <c r="I30">
        <v>6.9999999999999999E-4</v>
      </c>
      <c r="J30">
        <v>757.50620000000004</v>
      </c>
      <c r="L30">
        <f t="shared" si="0"/>
        <v>-1.5E-3</v>
      </c>
      <c r="M30" s="14">
        <f t="shared" si="1"/>
        <v>-5.9055118110236227E-2</v>
      </c>
      <c r="P30" s="1">
        <v>1</v>
      </c>
      <c r="Q30" s="1">
        <v>1</v>
      </c>
      <c r="R30" s="1">
        <v>1</v>
      </c>
      <c r="S30" s="1">
        <v>3</v>
      </c>
      <c r="T30" s="1">
        <v>0</v>
      </c>
      <c r="U30" s="13"/>
    </row>
    <row r="31" spans="2:21" x14ac:dyDescent="0.25">
      <c r="B31">
        <v>29</v>
      </c>
      <c r="C31">
        <v>13.949400000000001</v>
      </c>
      <c r="D31">
        <v>-1.1999999999999999E-3</v>
      </c>
      <c r="E31">
        <v>785.50620000000004</v>
      </c>
      <c r="G31">
        <v>29</v>
      </c>
      <c r="H31">
        <v>-14.048</v>
      </c>
      <c r="I31">
        <v>-4.0000000000000002E-4</v>
      </c>
      <c r="J31">
        <v>785.50609999999995</v>
      </c>
      <c r="L31">
        <f t="shared" si="0"/>
        <v>-7.9999999999999993E-4</v>
      </c>
      <c r="M31" s="14">
        <f t="shared" si="1"/>
        <v>-3.1496062992125984E-2</v>
      </c>
      <c r="P31" s="1">
        <v>4</v>
      </c>
      <c r="Q31" s="1">
        <v>1</v>
      </c>
      <c r="R31" s="1">
        <v>4</v>
      </c>
      <c r="S31" s="1">
        <v>3</v>
      </c>
      <c r="T31" s="1">
        <v>0</v>
      </c>
      <c r="U31" s="13"/>
    </row>
    <row r="32" spans="2:21" x14ac:dyDescent="0.25">
      <c r="B32">
        <v>30</v>
      </c>
      <c r="C32">
        <v>13.950100000000001</v>
      </c>
      <c r="D32">
        <v>-1.8E-3</v>
      </c>
      <c r="E32">
        <v>813.50630000000001</v>
      </c>
      <c r="G32">
        <v>30</v>
      </c>
      <c r="H32">
        <v>-14.048299999999999</v>
      </c>
      <c r="I32">
        <v>-1.6000000000000001E-3</v>
      </c>
      <c r="J32">
        <v>813.50660000000005</v>
      </c>
      <c r="L32">
        <f t="shared" si="0"/>
        <v>-1.7000000000000001E-3</v>
      </c>
      <c r="M32" s="14">
        <f t="shared" si="1"/>
        <v>-6.6929133858267723E-2</v>
      </c>
      <c r="P32" s="1">
        <v>6</v>
      </c>
      <c r="Q32" s="1">
        <v>1</v>
      </c>
      <c r="R32" s="1">
        <v>6</v>
      </c>
      <c r="S32" s="1">
        <v>3</v>
      </c>
      <c r="T32" s="1">
        <v>0</v>
      </c>
      <c r="U32" s="13"/>
    </row>
    <row r="33" spans="2:21" x14ac:dyDescent="0.25">
      <c r="B33">
        <v>31</v>
      </c>
      <c r="C33">
        <v>13.949400000000001</v>
      </c>
      <c r="D33">
        <v>1.1999999999999999E-3</v>
      </c>
      <c r="E33">
        <v>841.50620000000004</v>
      </c>
      <c r="G33">
        <v>31</v>
      </c>
      <c r="H33">
        <v>-14.0488</v>
      </c>
      <c r="I33">
        <v>-1.2999999999999999E-3</v>
      </c>
      <c r="J33">
        <v>841.50570000000005</v>
      </c>
      <c r="L33">
        <f t="shared" si="0"/>
        <v>-5.0000000000000023E-5</v>
      </c>
      <c r="M33" s="14">
        <f t="shared" si="1"/>
        <v>-1.9685039370078749E-3</v>
      </c>
      <c r="P33" s="1">
        <v>11</v>
      </c>
      <c r="Q33" s="2">
        <v>1</v>
      </c>
      <c r="R33" s="2">
        <v>11</v>
      </c>
      <c r="S33" s="1">
        <v>3</v>
      </c>
      <c r="T33" s="2">
        <v>0</v>
      </c>
      <c r="U33" s="13"/>
    </row>
    <row r="34" spans="2:21" x14ac:dyDescent="0.25">
      <c r="B34">
        <v>32</v>
      </c>
      <c r="C34">
        <v>13.948700000000001</v>
      </c>
      <c r="D34">
        <v>6.9999999999999999E-4</v>
      </c>
      <c r="E34">
        <v>869.50549999999998</v>
      </c>
      <c r="G34">
        <v>32</v>
      </c>
      <c r="H34">
        <v>-14.05</v>
      </c>
      <c r="I34">
        <v>-1.5E-3</v>
      </c>
      <c r="J34">
        <v>869.50630000000001</v>
      </c>
      <c r="L34">
        <f t="shared" si="0"/>
        <v>-4.0000000000000002E-4</v>
      </c>
      <c r="M34" s="14">
        <f t="shared" si="1"/>
        <v>-1.5748031496062995E-2</v>
      </c>
      <c r="P34" s="1">
        <v>16</v>
      </c>
      <c r="Q34" s="2">
        <v>1</v>
      </c>
      <c r="R34" s="2">
        <v>16</v>
      </c>
      <c r="S34" s="1">
        <v>3</v>
      </c>
      <c r="T34" s="2">
        <v>0</v>
      </c>
      <c r="U34" s="13"/>
    </row>
    <row r="35" spans="2:21" x14ac:dyDescent="0.25">
      <c r="B35">
        <v>33</v>
      </c>
      <c r="C35">
        <v>13.948</v>
      </c>
      <c r="D35">
        <v>-2.0000000000000001E-4</v>
      </c>
      <c r="E35">
        <v>897.50660000000005</v>
      </c>
      <c r="G35">
        <v>33</v>
      </c>
      <c r="H35">
        <v>-14.049099999999999</v>
      </c>
      <c r="I35">
        <v>2.0000000000000001E-4</v>
      </c>
      <c r="J35">
        <v>897.50540000000001</v>
      </c>
      <c r="L35">
        <f t="shared" si="0"/>
        <v>0</v>
      </c>
      <c r="M35" s="14">
        <f t="shared" si="1"/>
        <v>0</v>
      </c>
      <c r="P35" s="1">
        <v>21</v>
      </c>
      <c r="Q35" s="2">
        <v>1</v>
      </c>
      <c r="R35" s="2">
        <v>21</v>
      </c>
      <c r="S35" s="1">
        <v>3</v>
      </c>
      <c r="T35" s="2">
        <v>0</v>
      </c>
      <c r="U35" s="13"/>
    </row>
    <row r="36" spans="2:21" x14ac:dyDescent="0.25">
      <c r="B36">
        <v>34</v>
      </c>
      <c r="C36">
        <v>13.9474</v>
      </c>
      <c r="D36">
        <v>3.8E-3</v>
      </c>
      <c r="E36">
        <v>925.50660000000005</v>
      </c>
      <c r="G36">
        <v>34</v>
      </c>
      <c r="H36">
        <v>-14.050700000000001</v>
      </c>
      <c r="I36">
        <v>-8.0000000000000004E-4</v>
      </c>
      <c r="J36">
        <v>925.50609999999995</v>
      </c>
      <c r="L36">
        <f t="shared" si="0"/>
        <v>1.5E-3</v>
      </c>
      <c r="M36" s="14">
        <f t="shared" si="1"/>
        <v>5.9055118110236227E-2</v>
      </c>
      <c r="P36" s="1">
        <v>26</v>
      </c>
      <c r="Q36" s="2">
        <v>1</v>
      </c>
      <c r="R36" s="2">
        <v>26</v>
      </c>
      <c r="S36" s="1">
        <v>3</v>
      </c>
      <c r="T36" s="2">
        <v>0</v>
      </c>
      <c r="U36" s="13"/>
    </row>
    <row r="37" spans="2:21" x14ac:dyDescent="0.25">
      <c r="B37">
        <v>35</v>
      </c>
      <c r="C37">
        <v>13.947800000000001</v>
      </c>
      <c r="D37">
        <v>4.0000000000000002E-4</v>
      </c>
      <c r="E37">
        <v>953.50639999999999</v>
      </c>
      <c r="G37">
        <v>35</v>
      </c>
      <c r="H37">
        <v>-14.0503</v>
      </c>
      <c r="I37">
        <v>0</v>
      </c>
      <c r="J37">
        <v>953.50609999999995</v>
      </c>
      <c r="L37">
        <f t="shared" si="0"/>
        <v>2.0000000000000001E-4</v>
      </c>
      <c r="M37" s="14">
        <f t="shared" si="1"/>
        <v>7.8740157480314977E-3</v>
      </c>
      <c r="P37" s="2">
        <v>32</v>
      </c>
      <c r="Q37" s="2">
        <v>1</v>
      </c>
      <c r="R37" s="2">
        <v>32</v>
      </c>
      <c r="S37" s="1">
        <v>3</v>
      </c>
      <c r="T37" s="2"/>
      <c r="U37" s="13"/>
    </row>
    <row r="38" spans="2:21" x14ac:dyDescent="0.25">
      <c r="B38">
        <v>36</v>
      </c>
      <c r="C38">
        <v>13.947800000000001</v>
      </c>
      <c r="D38">
        <v>-1.8E-3</v>
      </c>
      <c r="E38">
        <v>981.50729999999999</v>
      </c>
      <c r="G38">
        <v>36</v>
      </c>
      <c r="H38">
        <v>-14.0504</v>
      </c>
      <c r="I38">
        <v>1E-3</v>
      </c>
      <c r="J38">
        <v>981.5068</v>
      </c>
      <c r="L38">
        <f t="shared" si="0"/>
        <v>-3.9999999999999996E-4</v>
      </c>
      <c r="M38" s="14">
        <f t="shared" si="1"/>
        <v>-1.5748031496062992E-2</v>
      </c>
      <c r="P38" s="2">
        <v>37</v>
      </c>
      <c r="Q38" s="2">
        <v>1</v>
      </c>
      <c r="R38" s="2">
        <v>37</v>
      </c>
      <c r="S38" s="1">
        <v>3</v>
      </c>
      <c r="T38" s="2"/>
      <c r="U38" s="13"/>
    </row>
    <row r="39" spans="2:21" x14ac:dyDescent="0.25">
      <c r="B39">
        <v>37</v>
      </c>
      <c r="C39">
        <v>13.946899999999999</v>
      </c>
      <c r="D39">
        <v>3.5999999999999999E-3</v>
      </c>
      <c r="E39">
        <v>1009.5066</v>
      </c>
      <c r="G39">
        <v>37</v>
      </c>
      <c r="H39">
        <v>-14.05</v>
      </c>
      <c r="I39">
        <v>4.4000000000000003E-3</v>
      </c>
      <c r="J39">
        <v>1009.5064</v>
      </c>
      <c r="L39">
        <f t="shared" si="0"/>
        <v>4.0000000000000001E-3</v>
      </c>
      <c r="M39" s="14">
        <f t="shared" si="1"/>
        <v>0.15748031496062992</v>
      </c>
      <c r="P39" s="1">
        <v>42</v>
      </c>
      <c r="Q39" s="2">
        <v>2</v>
      </c>
      <c r="R39" s="2">
        <v>2</v>
      </c>
      <c r="S39" s="1">
        <v>3</v>
      </c>
      <c r="T39" s="2"/>
      <c r="U39" s="13"/>
    </row>
    <row r="40" spans="2:21" x14ac:dyDescent="0.25">
      <c r="B40">
        <v>38</v>
      </c>
      <c r="C40">
        <v>13.946</v>
      </c>
      <c r="D40">
        <v>3.5000000000000001E-3</v>
      </c>
      <c r="E40">
        <v>1037.5079000000001</v>
      </c>
      <c r="G40">
        <v>38</v>
      </c>
      <c r="H40">
        <v>-14.0517</v>
      </c>
      <c r="I40">
        <v>5.7999999999999996E-3</v>
      </c>
      <c r="J40">
        <v>1037.5069000000001</v>
      </c>
      <c r="L40">
        <f t="shared" si="0"/>
        <v>4.6499999999999996E-3</v>
      </c>
      <c r="M40" s="14">
        <f t="shared" si="1"/>
        <v>0.18307086614173226</v>
      </c>
      <c r="P40" s="2">
        <v>43</v>
      </c>
      <c r="Q40" s="2">
        <v>2</v>
      </c>
      <c r="R40" s="2">
        <v>1</v>
      </c>
      <c r="S40" s="1">
        <v>3</v>
      </c>
      <c r="T40" s="2">
        <v>0.5</v>
      </c>
      <c r="U40" s="13">
        <f>T40+S40</f>
        <v>3.5</v>
      </c>
    </row>
    <row r="41" spans="2:21" x14ac:dyDescent="0.25">
      <c r="B41">
        <v>39</v>
      </c>
      <c r="C41">
        <v>13.9465</v>
      </c>
      <c r="D41">
        <v>8.9999999999999998E-4</v>
      </c>
      <c r="E41">
        <v>1065.5071</v>
      </c>
      <c r="G41">
        <v>39</v>
      </c>
      <c r="H41">
        <v>-14.051399999999999</v>
      </c>
      <c r="I41">
        <v>1.8E-3</v>
      </c>
      <c r="J41">
        <v>1065.5065</v>
      </c>
      <c r="L41">
        <f t="shared" si="0"/>
        <v>1.3500000000000001E-3</v>
      </c>
      <c r="M41" s="14">
        <f t="shared" si="1"/>
        <v>5.3149606299212608E-2</v>
      </c>
      <c r="P41" s="2">
        <v>49</v>
      </c>
      <c r="Q41" s="2">
        <v>2</v>
      </c>
      <c r="R41" s="2">
        <v>7</v>
      </c>
      <c r="S41" s="1">
        <v>3</v>
      </c>
      <c r="T41" s="2">
        <v>0.5</v>
      </c>
      <c r="U41" s="13">
        <f>T41+S41</f>
        <v>3.5</v>
      </c>
    </row>
    <row r="42" spans="2:21" x14ac:dyDescent="0.25">
      <c r="B42">
        <v>40</v>
      </c>
      <c r="C42">
        <v>13.946300000000001</v>
      </c>
      <c r="D42">
        <v>1.6999999999999999E-3</v>
      </c>
      <c r="E42">
        <v>1093.5073</v>
      </c>
      <c r="G42">
        <v>40</v>
      </c>
      <c r="H42">
        <v>-14.051299999999999</v>
      </c>
      <c r="I42">
        <v>5.1999999999999998E-3</v>
      </c>
      <c r="J42">
        <v>1093.5075999999999</v>
      </c>
      <c r="L42">
        <f t="shared" si="0"/>
        <v>3.4499999999999999E-3</v>
      </c>
      <c r="M42" s="14">
        <f t="shared" si="1"/>
        <v>0.13582677165354332</v>
      </c>
      <c r="P42" s="2">
        <v>54</v>
      </c>
      <c r="Q42" s="2">
        <v>2</v>
      </c>
      <c r="R42" s="2">
        <v>12</v>
      </c>
      <c r="S42" s="1">
        <v>3</v>
      </c>
      <c r="T42" s="2">
        <v>0</v>
      </c>
      <c r="U42" s="13">
        <v>0</v>
      </c>
    </row>
    <row r="43" spans="2:21" x14ac:dyDescent="0.25">
      <c r="B43">
        <v>41</v>
      </c>
      <c r="C43">
        <v>13.9457</v>
      </c>
      <c r="D43">
        <v>1.5E-3</v>
      </c>
      <c r="E43">
        <v>1121.5072</v>
      </c>
      <c r="G43">
        <v>41</v>
      </c>
      <c r="H43">
        <v>-14.052099999999999</v>
      </c>
      <c r="I43">
        <v>1E-3</v>
      </c>
      <c r="J43">
        <v>1121.5070000000001</v>
      </c>
      <c r="L43">
        <f t="shared" si="0"/>
        <v>1.25E-3</v>
      </c>
      <c r="M43" s="14">
        <f t="shared" si="1"/>
        <v>4.9212598425196853E-2</v>
      </c>
      <c r="P43" s="2">
        <v>59</v>
      </c>
      <c r="Q43" s="2">
        <v>2</v>
      </c>
      <c r="R43" s="2">
        <v>17</v>
      </c>
      <c r="S43" s="1">
        <v>3</v>
      </c>
      <c r="U43" s="13"/>
    </row>
    <row r="44" spans="2:21" x14ac:dyDescent="0.25">
      <c r="B44">
        <v>42</v>
      </c>
      <c r="C44">
        <v>13.946099999999999</v>
      </c>
      <c r="D44">
        <v>-2.0000000000000001E-4</v>
      </c>
      <c r="E44">
        <v>1149.5079000000001</v>
      </c>
      <c r="G44">
        <v>42</v>
      </c>
      <c r="H44">
        <v>-14.051399999999999</v>
      </c>
      <c r="I44">
        <v>-1.4E-3</v>
      </c>
      <c r="J44">
        <v>1149.5074</v>
      </c>
      <c r="L44">
        <f t="shared" si="0"/>
        <v>-8.0000000000000004E-4</v>
      </c>
      <c r="M44" s="14">
        <f t="shared" si="1"/>
        <v>-3.1496062992125991E-2</v>
      </c>
      <c r="P44" s="2">
        <v>64</v>
      </c>
      <c r="Q44" s="2">
        <v>2</v>
      </c>
      <c r="R44" s="2">
        <v>22</v>
      </c>
      <c r="S44" s="1">
        <v>3</v>
      </c>
      <c r="U44" s="13"/>
    </row>
    <row r="45" spans="2:21" x14ac:dyDescent="0.25">
      <c r="B45">
        <v>43</v>
      </c>
      <c r="C45">
        <v>13.9452</v>
      </c>
      <c r="D45">
        <v>-1.23E-2</v>
      </c>
      <c r="E45">
        <v>1177.5075999999999</v>
      </c>
      <c r="G45">
        <v>43</v>
      </c>
      <c r="H45">
        <v>-14.053000000000001</v>
      </c>
      <c r="I45">
        <v>-6.1999999999999998E-3</v>
      </c>
      <c r="J45">
        <v>1177.5073</v>
      </c>
      <c r="L45">
        <f t="shared" si="0"/>
        <v>-9.2499999999999995E-3</v>
      </c>
      <c r="M45" s="14">
        <f t="shared" si="1"/>
        <v>-0.36417322834645671</v>
      </c>
      <c r="P45" s="2">
        <v>70</v>
      </c>
      <c r="Q45" s="2">
        <v>2</v>
      </c>
      <c r="R45" s="2">
        <v>28</v>
      </c>
      <c r="S45" s="1">
        <v>3</v>
      </c>
      <c r="U45" s="13"/>
    </row>
    <row r="46" spans="2:21" x14ac:dyDescent="0.25">
      <c r="B46">
        <v>44</v>
      </c>
      <c r="C46">
        <v>13.9451</v>
      </c>
      <c r="D46">
        <v>-6.6E-3</v>
      </c>
      <c r="E46">
        <v>1205.5077000000001</v>
      </c>
      <c r="G46">
        <v>44</v>
      </c>
      <c r="H46">
        <v>-14.0533</v>
      </c>
      <c r="I46">
        <v>-9.9000000000000008E-3</v>
      </c>
      <c r="J46">
        <v>1205.5071</v>
      </c>
      <c r="L46">
        <f t="shared" si="0"/>
        <v>-8.2500000000000004E-3</v>
      </c>
      <c r="M46" s="14">
        <f t="shared" si="1"/>
        <v>-0.32480314960629925</v>
      </c>
      <c r="P46" s="2">
        <v>75</v>
      </c>
      <c r="Q46" s="2">
        <v>2</v>
      </c>
      <c r="R46" s="2">
        <v>33</v>
      </c>
      <c r="S46" s="1">
        <v>3</v>
      </c>
      <c r="U46" s="13"/>
    </row>
    <row r="47" spans="2:21" x14ac:dyDescent="0.25">
      <c r="B47">
        <v>45</v>
      </c>
      <c r="C47">
        <v>13.944000000000001</v>
      </c>
      <c r="D47">
        <v>-1.11E-2</v>
      </c>
      <c r="E47">
        <v>1233.508</v>
      </c>
      <c r="G47">
        <v>45</v>
      </c>
      <c r="H47">
        <v>-14.0534</v>
      </c>
      <c r="I47">
        <v>-1.0699999999999999E-2</v>
      </c>
      <c r="J47">
        <v>1233.5072</v>
      </c>
      <c r="L47">
        <f t="shared" si="0"/>
        <v>-1.09E-2</v>
      </c>
      <c r="M47" s="14">
        <f t="shared" si="1"/>
        <v>-0.42913385826771655</v>
      </c>
      <c r="P47" s="2">
        <v>80</v>
      </c>
      <c r="Q47" s="2">
        <v>2</v>
      </c>
      <c r="R47" s="2">
        <v>38</v>
      </c>
      <c r="S47" s="1">
        <v>3</v>
      </c>
      <c r="U47" s="13"/>
    </row>
    <row r="48" spans="2:21" x14ac:dyDescent="0.25">
      <c r="B48">
        <v>46</v>
      </c>
      <c r="C48">
        <v>13.944699999999999</v>
      </c>
      <c r="D48">
        <v>-6.0000000000000001E-3</v>
      </c>
      <c r="E48">
        <v>1261.5083999999999</v>
      </c>
      <c r="G48">
        <v>46</v>
      </c>
      <c r="H48">
        <v>-14.0535</v>
      </c>
      <c r="I48">
        <v>-7.6E-3</v>
      </c>
      <c r="J48">
        <v>1261.5079000000001</v>
      </c>
      <c r="L48">
        <f t="shared" si="0"/>
        <v>-6.8000000000000005E-3</v>
      </c>
      <c r="M48" s="14">
        <f t="shared" si="1"/>
        <v>-0.26771653543307089</v>
      </c>
      <c r="P48" s="1">
        <v>81</v>
      </c>
      <c r="Q48" s="2">
        <v>3</v>
      </c>
      <c r="R48" s="2">
        <v>2</v>
      </c>
      <c r="S48" s="1">
        <v>3</v>
      </c>
      <c r="T48" s="2"/>
      <c r="U48" s="13"/>
    </row>
    <row r="49" spans="2:21" x14ac:dyDescent="0.25">
      <c r="B49">
        <v>47</v>
      </c>
      <c r="C49">
        <v>13.943899999999999</v>
      </c>
      <c r="D49">
        <v>-3.5999999999999999E-3</v>
      </c>
      <c r="E49">
        <v>1289.5075999999999</v>
      </c>
      <c r="G49">
        <v>47</v>
      </c>
      <c r="H49">
        <v>-14.0535</v>
      </c>
      <c r="I49">
        <v>-8.2000000000000007E-3</v>
      </c>
      <c r="J49">
        <v>1289.5075999999999</v>
      </c>
      <c r="L49">
        <f t="shared" si="0"/>
        <v>-5.9000000000000007E-3</v>
      </c>
      <c r="M49" s="14">
        <f t="shared" si="1"/>
        <v>-0.23228346456692917</v>
      </c>
      <c r="P49" s="2">
        <v>86</v>
      </c>
      <c r="Q49" s="2">
        <v>3</v>
      </c>
      <c r="R49" s="2">
        <v>6</v>
      </c>
      <c r="S49" s="1">
        <v>3</v>
      </c>
      <c r="U49" s="13"/>
    </row>
    <row r="50" spans="2:21" x14ac:dyDescent="0.25">
      <c r="B50">
        <v>48</v>
      </c>
      <c r="C50">
        <v>13.9443</v>
      </c>
      <c r="D50">
        <v>-7.1000000000000004E-3</v>
      </c>
      <c r="E50">
        <v>1317.5088000000001</v>
      </c>
      <c r="G50">
        <v>48</v>
      </c>
      <c r="H50">
        <v>-14.0541</v>
      </c>
      <c r="I50">
        <v>-9.9000000000000008E-3</v>
      </c>
      <c r="J50">
        <v>1317.5083</v>
      </c>
      <c r="L50">
        <f t="shared" si="0"/>
        <v>-8.5000000000000006E-3</v>
      </c>
      <c r="M50" s="14">
        <f t="shared" si="1"/>
        <v>-0.3346456692913386</v>
      </c>
      <c r="P50" s="2">
        <v>91</v>
      </c>
      <c r="Q50" s="2">
        <v>3</v>
      </c>
      <c r="R50" s="2">
        <v>11</v>
      </c>
      <c r="S50" s="1">
        <v>3</v>
      </c>
      <c r="T50" s="2">
        <v>0</v>
      </c>
      <c r="U50" s="13"/>
    </row>
    <row r="51" spans="2:21" x14ac:dyDescent="0.25">
      <c r="B51">
        <v>49</v>
      </c>
      <c r="C51">
        <v>13.943</v>
      </c>
      <c r="D51">
        <v>-5.5999999999999999E-3</v>
      </c>
      <c r="E51">
        <v>1345.5088000000001</v>
      </c>
      <c r="G51">
        <v>49</v>
      </c>
      <c r="H51">
        <v>-14.054500000000001</v>
      </c>
      <c r="I51">
        <v>-8.8000000000000005E-3</v>
      </c>
      <c r="J51">
        <v>1345.5078000000001</v>
      </c>
      <c r="L51">
        <f t="shared" si="0"/>
        <v>-7.1999999999999998E-3</v>
      </c>
      <c r="M51" s="14">
        <f t="shared" si="1"/>
        <v>-0.28346456692913385</v>
      </c>
      <c r="P51" s="2">
        <v>97</v>
      </c>
      <c r="Q51" s="2">
        <v>3</v>
      </c>
      <c r="R51" s="2">
        <v>17</v>
      </c>
      <c r="S51" s="1">
        <v>3</v>
      </c>
      <c r="T51" s="2">
        <v>0</v>
      </c>
      <c r="U51" s="13"/>
    </row>
    <row r="52" spans="2:21" x14ac:dyDescent="0.25">
      <c r="B52">
        <v>50</v>
      </c>
      <c r="C52">
        <v>13.943099999999999</v>
      </c>
      <c r="D52">
        <v>-6.8999999999999999E-3</v>
      </c>
      <c r="E52">
        <v>1373.5089</v>
      </c>
      <c r="G52">
        <v>50</v>
      </c>
      <c r="H52">
        <v>-14.0543</v>
      </c>
      <c r="I52">
        <v>-6.7000000000000002E-3</v>
      </c>
      <c r="J52">
        <v>1373.5083</v>
      </c>
      <c r="L52">
        <f t="shared" si="0"/>
        <v>-6.8000000000000005E-3</v>
      </c>
      <c r="M52" s="14">
        <f t="shared" si="1"/>
        <v>-0.26771653543307089</v>
      </c>
      <c r="P52" s="2">
        <v>102</v>
      </c>
      <c r="Q52" s="2">
        <v>3</v>
      </c>
      <c r="R52" s="2">
        <v>22</v>
      </c>
      <c r="S52" s="1">
        <v>3</v>
      </c>
      <c r="T52" s="2">
        <v>0</v>
      </c>
      <c r="U52" s="13"/>
    </row>
    <row r="53" spans="2:21" x14ac:dyDescent="0.25">
      <c r="B53">
        <v>51</v>
      </c>
      <c r="C53">
        <v>13.943300000000001</v>
      </c>
      <c r="D53">
        <v>-3.0000000000000001E-3</v>
      </c>
      <c r="E53">
        <v>1401.5083</v>
      </c>
      <c r="G53">
        <v>51</v>
      </c>
      <c r="H53">
        <v>-14.0557</v>
      </c>
      <c r="I53">
        <v>-7.6E-3</v>
      </c>
      <c r="J53">
        <v>1401.5075999999999</v>
      </c>
      <c r="L53">
        <f t="shared" si="0"/>
        <v>-5.3E-3</v>
      </c>
      <c r="M53" s="14">
        <f t="shared" si="1"/>
        <v>-0.20866141732283466</v>
      </c>
      <c r="P53" s="2">
        <v>107</v>
      </c>
      <c r="Q53" s="2">
        <v>3</v>
      </c>
      <c r="R53" s="2">
        <v>27</v>
      </c>
      <c r="S53" s="1">
        <v>2</v>
      </c>
      <c r="T53" s="2">
        <v>0</v>
      </c>
      <c r="U53" s="13">
        <v>0</v>
      </c>
    </row>
    <row r="54" spans="2:21" x14ac:dyDescent="0.25">
      <c r="B54">
        <v>52</v>
      </c>
      <c r="C54">
        <v>13.942500000000001</v>
      </c>
      <c r="D54">
        <v>-5.8999999999999999E-3</v>
      </c>
      <c r="E54">
        <v>1429.5081</v>
      </c>
      <c r="G54">
        <v>52</v>
      </c>
      <c r="H54">
        <v>-14.0557</v>
      </c>
      <c r="I54">
        <v>-4.7000000000000002E-3</v>
      </c>
      <c r="J54">
        <v>1429.5075999999999</v>
      </c>
      <c r="L54">
        <f t="shared" si="0"/>
        <v>-5.3E-3</v>
      </c>
      <c r="M54" s="14">
        <f t="shared" si="1"/>
        <v>-0.20866141732283466</v>
      </c>
      <c r="P54" s="2">
        <v>112</v>
      </c>
      <c r="Q54" s="2">
        <v>3</v>
      </c>
      <c r="R54" s="2">
        <v>32</v>
      </c>
      <c r="S54" s="1">
        <v>2</v>
      </c>
      <c r="T54" s="2">
        <v>0</v>
      </c>
      <c r="U54" s="13">
        <v>0</v>
      </c>
    </row>
    <row r="55" spans="2:21" x14ac:dyDescent="0.25">
      <c r="B55">
        <v>53</v>
      </c>
      <c r="C55">
        <v>13.942</v>
      </c>
      <c r="D55">
        <v>-6.6E-3</v>
      </c>
      <c r="E55">
        <v>1457.5077000000001</v>
      </c>
      <c r="G55">
        <v>53</v>
      </c>
      <c r="H55">
        <v>-14.0563</v>
      </c>
      <c r="I55">
        <v>-7.1000000000000004E-3</v>
      </c>
      <c r="J55">
        <v>1457.5078000000001</v>
      </c>
      <c r="L55">
        <f t="shared" si="0"/>
        <v>-6.8500000000000002E-3</v>
      </c>
      <c r="M55" s="14">
        <f t="shared" si="1"/>
        <v>-0.26968503937007876</v>
      </c>
      <c r="P55" s="2">
        <v>118</v>
      </c>
      <c r="Q55" s="2">
        <v>3</v>
      </c>
      <c r="R55" s="2">
        <v>38</v>
      </c>
      <c r="S55" s="1">
        <v>2</v>
      </c>
      <c r="T55" s="2">
        <v>0</v>
      </c>
      <c r="U55" s="13">
        <v>0</v>
      </c>
    </row>
    <row r="56" spans="2:21" x14ac:dyDescent="0.25">
      <c r="B56">
        <v>54</v>
      </c>
      <c r="C56">
        <v>13.9422</v>
      </c>
      <c r="D56">
        <v>-1.6999999999999999E-3</v>
      </c>
      <c r="E56">
        <v>1485.5083999999999</v>
      </c>
      <c r="G56">
        <v>54</v>
      </c>
      <c r="H56">
        <v>-14.056699999999999</v>
      </c>
      <c r="I56">
        <v>-4.0000000000000001E-3</v>
      </c>
      <c r="J56">
        <v>1485.508</v>
      </c>
      <c r="L56">
        <f t="shared" si="0"/>
        <v>-2.8500000000000001E-3</v>
      </c>
      <c r="M56" s="14">
        <f t="shared" si="1"/>
        <v>-0.11220472440944883</v>
      </c>
      <c r="P56" s="2">
        <v>119</v>
      </c>
      <c r="Q56" s="2">
        <v>3</v>
      </c>
      <c r="R56" s="2">
        <v>39</v>
      </c>
      <c r="S56" s="1">
        <v>1</v>
      </c>
      <c r="T56" s="2">
        <v>0</v>
      </c>
      <c r="U56" s="13">
        <v>0</v>
      </c>
    </row>
    <row r="57" spans="2:21" x14ac:dyDescent="0.25">
      <c r="B57">
        <v>55</v>
      </c>
      <c r="C57">
        <v>13.9414</v>
      </c>
      <c r="D57">
        <v>-6.4999999999999997E-3</v>
      </c>
      <c r="E57">
        <v>1513.5088000000001</v>
      </c>
      <c r="G57">
        <v>55</v>
      </c>
      <c r="H57">
        <v>-14.055999999999999</v>
      </c>
      <c r="I57">
        <v>-5.4000000000000003E-3</v>
      </c>
      <c r="J57">
        <v>1513.5083</v>
      </c>
      <c r="L57">
        <f t="shared" si="0"/>
        <v>-5.9500000000000004E-3</v>
      </c>
      <c r="M57" s="14">
        <f t="shared" si="1"/>
        <v>-0.23425196850393704</v>
      </c>
      <c r="P57" s="2">
        <v>122</v>
      </c>
      <c r="Q57" s="2">
        <v>3</v>
      </c>
      <c r="R57" s="2">
        <v>42</v>
      </c>
      <c r="S57" s="1">
        <v>1</v>
      </c>
      <c r="T57" s="2">
        <v>0.5</v>
      </c>
      <c r="U57" s="13">
        <f>T57+S57</f>
        <v>1.5</v>
      </c>
    </row>
    <row r="58" spans="2:21" x14ac:dyDescent="0.25">
      <c r="B58">
        <v>56</v>
      </c>
      <c r="C58">
        <v>13.942</v>
      </c>
      <c r="D58">
        <v>-3.5999999999999999E-3</v>
      </c>
      <c r="E58">
        <v>1541.5092999999999</v>
      </c>
      <c r="G58">
        <v>56</v>
      </c>
      <c r="H58">
        <v>-14.0565</v>
      </c>
      <c r="I58">
        <v>5.0000000000000001E-4</v>
      </c>
      <c r="J58">
        <v>1541.5081</v>
      </c>
      <c r="L58">
        <f t="shared" si="0"/>
        <v>-1.5499999999999999E-3</v>
      </c>
      <c r="M58" s="14">
        <f t="shared" si="1"/>
        <v>-6.1023622047244097E-2</v>
      </c>
    </row>
    <row r="59" spans="2:21" x14ac:dyDescent="0.25">
      <c r="B59">
        <v>57</v>
      </c>
      <c r="C59">
        <v>13.9414</v>
      </c>
      <c r="D59">
        <v>2.9999999999999997E-4</v>
      </c>
      <c r="E59">
        <v>1569.5092999999999</v>
      </c>
      <c r="G59">
        <v>57</v>
      </c>
      <c r="H59">
        <v>-14.0571</v>
      </c>
      <c r="I59">
        <v>-2.5999999999999999E-3</v>
      </c>
      <c r="J59">
        <v>1569.5083</v>
      </c>
      <c r="L59">
        <f t="shared" si="0"/>
        <v>-1.15E-3</v>
      </c>
      <c r="M59" s="14">
        <f t="shared" si="1"/>
        <v>-4.5275590551181098E-2</v>
      </c>
    </row>
    <row r="60" spans="2:21" x14ac:dyDescent="0.25">
      <c r="B60">
        <v>58</v>
      </c>
      <c r="C60">
        <v>13.940099999999999</v>
      </c>
      <c r="D60">
        <v>-2.8E-3</v>
      </c>
      <c r="E60">
        <v>1597.5085999999999</v>
      </c>
      <c r="G60">
        <v>58</v>
      </c>
      <c r="H60">
        <v>-14.056900000000001</v>
      </c>
      <c r="I60">
        <v>-3.2000000000000002E-3</v>
      </c>
      <c r="J60">
        <v>1597.509</v>
      </c>
      <c r="L60">
        <f t="shared" si="0"/>
        <v>-3.0000000000000001E-3</v>
      </c>
      <c r="M60" s="14">
        <f t="shared" si="1"/>
        <v>-0.11811023622047245</v>
      </c>
    </row>
    <row r="61" spans="2:21" x14ac:dyDescent="0.25">
      <c r="B61">
        <v>59</v>
      </c>
      <c r="C61">
        <v>13.940099999999999</v>
      </c>
      <c r="D61">
        <v>1E-4</v>
      </c>
      <c r="E61">
        <v>1625.5085999999999</v>
      </c>
      <c r="G61">
        <v>59</v>
      </c>
      <c r="H61">
        <v>-14.058299999999999</v>
      </c>
      <c r="I61">
        <v>1E-4</v>
      </c>
      <c r="J61">
        <v>1625.5087000000001</v>
      </c>
      <c r="L61">
        <f t="shared" si="0"/>
        <v>1E-4</v>
      </c>
      <c r="M61" s="14">
        <f t="shared" si="1"/>
        <v>3.9370078740157488E-3</v>
      </c>
    </row>
    <row r="62" spans="2:21" x14ac:dyDescent="0.25">
      <c r="B62">
        <v>60</v>
      </c>
      <c r="C62">
        <v>13.94</v>
      </c>
      <c r="D62">
        <v>-1.6000000000000001E-3</v>
      </c>
      <c r="E62">
        <v>1653.5101</v>
      </c>
      <c r="G62">
        <v>60</v>
      </c>
      <c r="H62">
        <v>-14.0578</v>
      </c>
      <c r="I62">
        <v>2.0000000000000001E-4</v>
      </c>
      <c r="J62">
        <v>1653.5091</v>
      </c>
      <c r="L62">
        <f t="shared" si="0"/>
        <v>-6.9999999999999999E-4</v>
      </c>
      <c r="M62" s="14">
        <f t="shared" si="1"/>
        <v>-2.7559055118110236E-2</v>
      </c>
    </row>
    <row r="63" spans="2:21" x14ac:dyDescent="0.25">
      <c r="B63">
        <v>61</v>
      </c>
      <c r="C63">
        <v>13.939399999999999</v>
      </c>
      <c r="D63">
        <v>-6.9999999999999999E-4</v>
      </c>
      <c r="E63">
        <v>1681.51</v>
      </c>
      <c r="G63">
        <v>61</v>
      </c>
      <c r="H63">
        <v>-14.0578</v>
      </c>
      <c r="I63">
        <v>-1.6000000000000001E-3</v>
      </c>
      <c r="J63">
        <v>1681.5084999999999</v>
      </c>
      <c r="L63">
        <f t="shared" si="0"/>
        <v>-1.15E-3</v>
      </c>
      <c r="M63" s="14">
        <f t="shared" si="1"/>
        <v>-4.5275590551181098E-2</v>
      </c>
    </row>
    <row r="64" spans="2:21" x14ac:dyDescent="0.25">
      <c r="B64">
        <v>62</v>
      </c>
      <c r="C64">
        <v>13.939399999999999</v>
      </c>
      <c r="D64">
        <v>8.0000000000000004E-4</v>
      </c>
      <c r="E64">
        <v>1709.5105000000001</v>
      </c>
      <c r="G64">
        <v>62</v>
      </c>
      <c r="H64">
        <v>-14.0587</v>
      </c>
      <c r="I64">
        <v>1.6000000000000001E-3</v>
      </c>
      <c r="J64">
        <v>1709.51</v>
      </c>
      <c r="L64">
        <f t="shared" si="0"/>
        <v>1.2000000000000001E-3</v>
      </c>
      <c r="M64" s="14">
        <f t="shared" si="1"/>
        <v>4.7244094488188983E-2</v>
      </c>
    </row>
    <row r="65" spans="2:13" x14ac:dyDescent="0.25">
      <c r="B65">
        <v>63</v>
      </c>
      <c r="C65">
        <v>13.939299999999999</v>
      </c>
      <c r="D65">
        <v>-3.5000000000000001E-3</v>
      </c>
      <c r="E65">
        <v>1737.5099</v>
      </c>
      <c r="G65">
        <v>63</v>
      </c>
      <c r="H65">
        <v>-14.0589</v>
      </c>
      <c r="I65">
        <v>-2.3E-3</v>
      </c>
      <c r="J65">
        <v>1737.5093999999999</v>
      </c>
      <c r="L65">
        <f t="shared" si="0"/>
        <v>-2.8999999999999998E-3</v>
      </c>
      <c r="M65" s="14">
        <f t="shared" si="1"/>
        <v>-0.1141732283464567</v>
      </c>
    </row>
    <row r="66" spans="2:13" x14ac:dyDescent="0.25">
      <c r="B66">
        <v>64</v>
      </c>
      <c r="C66">
        <v>13.9382</v>
      </c>
      <c r="D66">
        <v>1E-4</v>
      </c>
      <c r="E66">
        <v>1765.5106000000001</v>
      </c>
      <c r="G66">
        <v>64</v>
      </c>
      <c r="H66">
        <v>-14.0585</v>
      </c>
      <c r="I66">
        <v>-5.9999999999999995E-4</v>
      </c>
      <c r="J66">
        <v>1765.5098</v>
      </c>
      <c r="L66">
        <f t="shared" si="0"/>
        <v>-2.4999999999999995E-4</v>
      </c>
      <c r="M66" s="14">
        <f t="shared" si="1"/>
        <v>-9.8425196850393682E-3</v>
      </c>
    </row>
    <row r="67" spans="2:13" x14ac:dyDescent="0.25">
      <c r="B67">
        <v>65</v>
      </c>
      <c r="C67">
        <v>13.938599999999999</v>
      </c>
      <c r="D67">
        <v>-1.2999999999999999E-3</v>
      </c>
      <c r="E67">
        <v>1793.5101999999999</v>
      </c>
      <c r="G67">
        <v>65</v>
      </c>
      <c r="H67">
        <v>-14.059200000000001</v>
      </c>
      <c r="I67">
        <v>-1.1000000000000001E-3</v>
      </c>
      <c r="J67">
        <v>1793.5092999999999</v>
      </c>
      <c r="L67">
        <f t="shared" si="0"/>
        <v>-1.2000000000000001E-3</v>
      </c>
      <c r="M67" s="14">
        <f t="shared" si="1"/>
        <v>-4.7244094488188983E-2</v>
      </c>
    </row>
    <row r="68" spans="2:13" x14ac:dyDescent="0.25">
      <c r="B68">
        <v>66</v>
      </c>
      <c r="C68">
        <v>13.937900000000001</v>
      </c>
      <c r="D68">
        <v>2.3E-3</v>
      </c>
      <c r="E68">
        <v>1821.5102999999999</v>
      </c>
      <c r="G68">
        <v>66</v>
      </c>
      <c r="H68">
        <v>-14.0596</v>
      </c>
      <c r="I68">
        <v>1.2999999999999999E-3</v>
      </c>
      <c r="J68">
        <v>1821.5097000000001</v>
      </c>
      <c r="L68">
        <f t="shared" ref="L68:L124" si="2">(D68+I68)/2</f>
        <v>1.8E-3</v>
      </c>
      <c r="M68" s="14">
        <f t="shared" ref="M68:M124" si="3">(L68+(B68-$B$3)*$P$3)*1000/25.4</f>
        <v>7.0866141732283464E-2</v>
      </c>
    </row>
    <row r="69" spans="2:13" x14ac:dyDescent="0.25">
      <c r="B69">
        <v>67</v>
      </c>
      <c r="C69">
        <v>13.937099999999999</v>
      </c>
      <c r="D69">
        <v>2.0000000000000001E-4</v>
      </c>
      <c r="E69">
        <v>1849.5088000000001</v>
      </c>
      <c r="G69">
        <v>67</v>
      </c>
      <c r="H69">
        <v>-14.059900000000001</v>
      </c>
      <c r="I69">
        <v>3.0999999999999999E-3</v>
      </c>
      <c r="J69">
        <v>1849.51</v>
      </c>
      <c r="L69">
        <f t="shared" si="2"/>
        <v>1.65E-3</v>
      </c>
      <c r="M69" s="14">
        <f t="shared" si="3"/>
        <v>6.4960629921259838E-2</v>
      </c>
    </row>
    <row r="70" spans="2:13" x14ac:dyDescent="0.25">
      <c r="B70">
        <v>68</v>
      </c>
      <c r="C70">
        <v>13.937200000000001</v>
      </c>
      <c r="D70">
        <v>-2E-3</v>
      </c>
      <c r="E70">
        <v>1877.5092</v>
      </c>
      <c r="G70">
        <v>68</v>
      </c>
      <c r="H70">
        <v>-14.0601</v>
      </c>
      <c r="I70">
        <v>3.3999999999999998E-3</v>
      </c>
      <c r="J70">
        <v>1877.5099</v>
      </c>
      <c r="L70">
        <f t="shared" si="2"/>
        <v>6.9999999999999988E-4</v>
      </c>
      <c r="M70" s="14">
        <f t="shared" si="3"/>
        <v>2.7559055118110232E-2</v>
      </c>
    </row>
    <row r="71" spans="2:13" x14ac:dyDescent="0.25">
      <c r="B71">
        <v>69</v>
      </c>
      <c r="C71">
        <v>13.9374</v>
      </c>
      <c r="D71">
        <v>1E-3</v>
      </c>
      <c r="E71">
        <v>1905.511</v>
      </c>
      <c r="G71">
        <v>69</v>
      </c>
      <c r="H71">
        <v>-14.061</v>
      </c>
      <c r="I71">
        <v>2.5999999999999999E-3</v>
      </c>
      <c r="J71">
        <v>1905.5106000000001</v>
      </c>
      <c r="L71">
        <f t="shared" si="2"/>
        <v>1.8E-3</v>
      </c>
      <c r="M71" s="14">
        <f t="shared" si="3"/>
        <v>7.0866141732283464E-2</v>
      </c>
    </row>
    <row r="72" spans="2:13" x14ac:dyDescent="0.25">
      <c r="B72">
        <v>70</v>
      </c>
      <c r="C72">
        <v>13.9374</v>
      </c>
      <c r="D72">
        <v>-2.3E-3</v>
      </c>
      <c r="E72">
        <v>1933.5112999999999</v>
      </c>
      <c r="G72">
        <v>70</v>
      </c>
      <c r="H72">
        <v>-14.061299999999999</v>
      </c>
      <c r="I72">
        <v>1E-3</v>
      </c>
      <c r="J72">
        <v>1933.5101</v>
      </c>
      <c r="L72">
        <f t="shared" si="2"/>
        <v>-6.4999999999999997E-4</v>
      </c>
      <c r="M72" s="14">
        <f t="shared" si="3"/>
        <v>-2.5590551181102365E-2</v>
      </c>
    </row>
    <row r="73" spans="2:13" x14ac:dyDescent="0.25">
      <c r="B73">
        <v>71</v>
      </c>
      <c r="C73">
        <v>13.937099999999999</v>
      </c>
      <c r="D73">
        <v>5.0000000000000001E-3</v>
      </c>
      <c r="E73">
        <v>1961.5111999999999</v>
      </c>
      <c r="G73">
        <v>71</v>
      </c>
      <c r="H73">
        <v>-14.0616</v>
      </c>
      <c r="I73">
        <v>2.9999999999999997E-4</v>
      </c>
      <c r="J73">
        <v>1961.5107</v>
      </c>
      <c r="L73">
        <f t="shared" si="2"/>
        <v>2.65E-3</v>
      </c>
      <c r="M73" s="14">
        <f t="shared" si="3"/>
        <v>0.10433070866141733</v>
      </c>
    </row>
    <row r="74" spans="2:13" x14ac:dyDescent="0.25">
      <c r="B74">
        <v>72</v>
      </c>
      <c r="C74">
        <v>13.936299999999999</v>
      </c>
      <c r="D74">
        <v>1.5E-3</v>
      </c>
      <c r="E74">
        <v>1989.5124000000001</v>
      </c>
      <c r="G74">
        <v>72</v>
      </c>
      <c r="H74">
        <v>-14.061400000000001</v>
      </c>
      <c r="I74">
        <v>3.2000000000000002E-3</v>
      </c>
      <c r="J74">
        <v>1989.5108</v>
      </c>
      <c r="L74">
        <f t="shared" si="2"/>
        <v>2.3500000000000001E-3</v>
      </c>
      <c r="M74" s="14">
        <f t="shared" si="3"/>
        <v>9.2519685039370081E-2</v>
      </c>
    </row>
    <row r="75" spans="2:13" x14ac:dyDescent="0.25">
      <c r="B75">
        <v>73</v>
      </c>
      <c r="C75">
        <v>13.9353</v>
      </c>
      <c r="D75">
        <v>2.9999999999999997E-4</v>
      </c>
      <c r="E75">
        <v>2017.5096000000001</v>
      </c>
      <c r="G75">
        <v>73</v>
      </c>
      <c r="H75">
        <v>-14.0616</v>
      </c>
      <c r="I75">
        <v>-8.0000000000000004E-4</v>
      </c>
      <c r="J75">
        <v>2017.5103999999999</v>
      </c>
      <c r="L75">
        <f t="shared" si="2"/>
        <v>-2.5000000000000001E-4</v>
      </c>
      <c r="M75" s="14">
        <f t="shared" si="3"/>
        <v>-9.8425196850393699E-3</v>
      </c>
    </row>
    <row r="76" spans="2:13" x14ac:dyDescent="0.25">
      <c r="B76">
        <v>74</v>
      </c>
      <c r="C76">
        <v>13.935700000000001</v>
      </c>
      <c r="D76">
        <v>2.0000000000000001E-4</v>
      </c>
      <c r="E76">
        <v>2045.5118</v>
      </c>
      <c r="G76">
        <v>74</v>
      </c>
      <c r="H76">
        <v>-14.062200000000001</v>
      </c>
      <c r="I76">
        <v>-1.2999999999999999E-3</v>
      </c>
      <c r="J76">
        <v>2045.5105000000001</v>
      </c>
      <c r="L76">
        <f t="shared" si="2"/>
        <v>-5.4999999999999992E-4</v>
      </c>
      <c r="M76" s="14">
        <f t="shared" si="3"/>
        <v>-2.1653543307086614E-2</v>
      </c>
    </row>
    <row r="77" spans="2:13" x14ac:dyDescent="0.25">
      <c r="B77">
        <v>75</v>
      </c>
      <c r="C77">
        <v>13.935499999999999</v>
      </c>
      <c r="D77">
        <v>6.9999999999999999E-4</v>
      </c>
      <c r="E77">
        <v>2073.5120999999999</v>
      </c>
      <c r="G77">
        <v>75</v>
      </c>
      <c r="H77">
        <v>-14.0631</v>
      </c>
      <c r="I77">
        <v>-1.6999999999999999E-3</v>
      </c>
      <c r="J77">
        <v>2073.511</v>
      </c>
      <c r="L77">
        <f t="shared" si="2"/>
        <v>-5.0000000000000001E-4</v>
      </c>
      <c r="M77" s="14">
        <f t="shared" si="3"/>
        <v>-1.968503937007874E-2</v>
      </c>
    </row>
    <row r="78" spans="2:13" x14ac:dyDescent="0.25">
      <c r="B78">
        <v>76</v>
      </c>
      <c r="C78">
        <v>13.9352</v>
      </c>
      <c r="D78">
        <v>3.3E-3</v>
      </c>
      <c r="E78">
        <v>2101.5124999999998</v>
      </c>
      <c r="G78">
        <v>76</v>
      </c>
      <c r="H78">
        <v>-14.063000000000001</v>
      </c>
      <c r="I78">
        <v>2.7000000000000001E-3</v>
      </c>
      <c r="J78">
        <v>2101.5109000000002</v>
      </c>
      <c r="L78">
        <f t="shared" si="2"/>
        <v>3.0000000000000001E-3</v>
      </c>
      <c r="M78" s="14">
        <f t="shared" si="3"/>
        <v>0.11811023622047245</v>
      </c>
    </row>
    <row r="79" spans="2:13" x14ac:dyDescent="0.25">
      <c r="B79">
        <v>77</v>
      </c>
      <c r="C79">
        <v>13.934900000000001</v>
      </c>
      <c r="D79">
        <v>1.8E-3</v>
      </c>
      <c r="E79">
        <v>2129.5113000000001</v>
      </c>
      <c r="G79">
        <v>77</v>
      </c>
      <c r="H79">
        <v>-14.0627</v>
      </c>
      <c r="I79">
        <v>-1E-3</v>
      </c>
      <c r="J79">
        <v>2129.5109000000002</v>
      </c>
      <c r="L79">
        <f t="shared" si="2"/>
        <v>3.9999999999999996E-4</v>
      </c>
      <c r="M79" s="14">
        <f t="shared" si="3"/>
        <v>1.5748031496062992E-2</v>
      </c>
    </row>
    <row r="80" spans="2:13" x14ac:dyDescent="0.25">
      <c r="B80">
        <v>78</v>
      </c>
      <c r="C80">
        <v>13.934100000000001</v>
      </c>
      <c r="D80">
        <v>4.7000000000000002E-3</v>
      </c>
      <c r="E80">
        <v>2157.5122999999999</v>
      </c>
      <c r="G80">
        <v>78</v>
      </c>
      <c r="H80">
        <v>-14.063000000000001</v>
      </c>
      <c r="I80">
        <v>4.0000000000000001E-3</v>
      </c>
      <c r="J80">
        <v>2157.511</v>
      </c>
      <c r="L80">
        <f t="shared" si="2"/>
        <v>4.3499999999999997E-3</v>
      </c>
      <c r="M80" s="14">
        <f t="shared" si="3"/>
        <v>0.17125984251968504</v>
      </c>
    </row>
    <row r="81" spans="2:13" x14ac:dyDescent="0.25">
      <c r="B81">
        <v>79</v>
      </c>
      <c r="C81">
        <v>13.9338</v>
      </c>
      <c r="D81">
        <v>8.0000000000000004E-4</v>
      </c>
      <c r="E81">
        <v>2185.5131999999999</v>
      </c>
      <c r="G81">
        <v>79</v>
      </c>
      <c r="H81">
        <v>-14.0632</v>
      </c>
      <c r="I81">
        <v>3.8999999999999998E-3</v>
      </c>
      <c r="J81">
        <v>2185.5111000000002</v>
      </c>
      <c r="L81">
        <f t="shared" si="2"/>
        <v>2.3500000000000001E-3</v>
      </c>
      <c r="M81" s="14">
        <f t="shared" si="3"/>
        <v>9.2519685039370081E-2</v>
      </c>
    </row>
    <row r="82" spans="2:13" x14ac:dyDescent="0.25">
      <c r="B82">
        <v>80</v>
      </c>
      <c r="C82">
        <v>13.9344</v>
      </c>
      <c r="D82">
        <v>4.4999999999999997E-3</v>
      </c>
      <c r="E82">
        <v>2213.5120999999999</v>
      </c>
      <c r="G82">
        <v>80</v>
      </c>
      <c r="H82">
        <v>-14.0639</v>
      </c>
      <c r="I82">
        <v>3.7000000000000002E-3</v>
      </c>
      <c r="J82">
        <v>2213.5117</v>
      </c>
      <c r="L82">
        <f t="shared" si="2"/>
        <v>4.0999999999999995E-3</v>
      </c>
      <c r="M82" s="14">
        <f t="shared" si="3"/>
        <v>0.16141732283464566</v>
      </c>
    </row>
    <row r="83" spans="2:13" x14ac:dyDescent="0.25">
      <c r="B83">
        <v>81</v>
      </c>
      <c r="C83">
        <v>13.933999999999999</v>
      </c>
      <c r="D83">
        <v>-2.8E-3</v>
      </c>
      <c r="E83">
        <v>2241.5118000000002</v>
      </c>
      <c r="G83">
        <v>81</v>
      </c>
      <c r="H83">
        <v>-14.0648</v>
      </c>
      <c r="I83">
        <v>2.0999999999999999E-3</v>
      </c>
      <c r="J83">
        <v>2241.5108</v>
      </c>
      <c r="L83">
        <f t="shared" si="2"/>
        <v>-3.5000000000000005E-4</v>
      </c>
      <c r="M83" s="14">
        <f t="shared" si="3"/>
        <v>-1.377952755905512E-2</v>
      </c>
    </row>
    <row r="84" spans="2:13" x14ac:dyDescent="0.25">
      <c r="B84">
        <v>82</v>
      </c>
      <c r="C84">
        <v>13.933299999999999</v>
      </c>
      <c r="D84">
        <v>-1E-3</v>
      </c>
      <c r="E84">
        <v>2269.5127000000002</v>
      </c>
      <c r="G84">
        <v>82</v>
      </c>
      <c r="H84">
        <v>-14.0642</v>
      </c>
      <c r="I84">
        <v>-1.6999999999999999E-3</v>
      </c>
      <c r="J84">
        <v>2269.5117</v>
      </c>
      <c r="L84">
        <f t="shared" si="2"/>
        <v>-1.3500000000000001E-3</v>
      </c>
      <c r="M84" s="14">
        <f t="shared" si="3"/>
        <v>-5.3149606299212608E-2</v>
      </c>
    </row>
    <row r="85" spans="2:13" x14ac:dyDescent="0.25">
      <c r="B85">
        <v>83</v>
      </c>
      <c r="C85">
        <v>13.9328</v>
      </c>
      <c r="D85">
        <v>-5.5999999999999999E-3</v>
      </c>
      <c r="E85">
        <v>2297.5124000000001</v>
      </c>
      <c r="G85">
        <v>83</v>
      </c>
      <c r="H85">
        <v>-14.065200000000001</v>
      </c>
      <c r="I85">
        <v>-3.5000000000000001E-3</v>
      </c>
      <c r="J85">
        <v>2297.5117</v>
      </c>
      <c r="L85">
        <f t="shared" si="2"/>
        <v>-4.5500000000000002E-3</v>
      </c>
      <c r="M85" s="14">
        <f t="shared" si="3"/>
        <v>-0.17913385826771655</v>
      </c>
    </row>
    <row r="86" spans="2:13" x14ac:dyDescent="0.25">
      <c r="B86">
        <v>84</v>
      </c>
      <c r="C86">
        <v>13.932399999999999</v>
      </c>
      <c r="D86">
        <v>-4.5999999999999999E-3</v>
      </c>
      <c r="E86">
        <v>2325.5115999999998</v>
      </c>
      <c r="G86">
        <v>84</v>
      </c>
      <c r="H86">
        <v>-14.065099999999999</v>
      </c>
      <c r="I86">
        <v>-5.7000000000000002E-3</v>
      </c>
      <c r="J86">
        <v>2325.511</v>
      </c>
      <c r="L86">
        <f t="shared" si="2"/>
        <v>-5.1500000000000001E-3</v>
      </c>
      <c r="M86" s="14">
        <f t="shared" si="3"/>
        <v>-0.20275590551181105</v>
      </c>
    </row>
    <row r="87" spans="2:13" x14ac:dyDescent="0.25">
      <c r="B87">
        <v>85</v>
      </c>
      <c r="C87">
        <v>13.9321</v>
      </c>
      <c r="D87">
        <v>8.0000000000000004E-4</v>
      </c>
      <c r="E87">
        <v>2353.5145000000002</v>
      </c>
      <c r="G87">
        <v>85</v>
      </c>
      <c r="H87">
        <v>-14.0655</v>
      </c>
      <c r="I87">
        <v>8.9999999999999998E-4</v>
      </c>
      <c r="J87">
        <v>2353.5117</v>
      </c>
      <c r="L87">
        <f t="shared" si="2"/>
        <v>8.5000000000000006E-4</v>
      </c>
      <c r="M87" s="14">
        <f t="shared" si="3"/>
        <v>3.3464566929133861E-2</v>
      </c>
    </row>
    <row r="88" spans="2:13" x14ac:dyDescent="0.25">
      <c r="B88">
        <v>86</v>
      </c>
      <c r="C88">
        <v>13.931699999999999</v>
      </c>
      <c r="D88">
        <v>-4.7000000000000002E-3</v>
      </c>
      <c r="E88">
        <v>2381.5151000000001</v>
      </c>
      <c r="G88">
        <v>86</v>
      </c>
      <c r="H88">
        <v>-14.0664</v>
      </c>
      <c r="I88">
        <v>-1.9E-3</v>
      </c>
      <c r="J88">
        <v>2381.5120000000002</v>
      </c>
      <c r="L88">
        <f t="shared" si="2"/>
        <v>-3.3E-3</v>
      </c>
      <c r="M88" s="14">
        <f t="shared" si="3"/>
        <v>-0.12992125984251968</v>
      </c>
    </row>
    <row r="89" spans="2:13" x14ac:dyDescent="0.25">
      <c r="B89">
        <v>87</v>
      </c>
      <c r="C89">
        <v>13.9314</v>
      </c>
      <c r="D89">
        <v>2.7000000000000001E-3</v>
      </c>
      <c r="E89">
        <v>2409.5149000000001</v>
      </c>
      <c r="G89">
        <v>87</v>
      </c>
      <c r="H89">
        <v>-14.0662</v>
      </c>
      <c r="I89">
        <v>6.9999999999999999E-4</v>
      </c>
      <c r="J89">
        <v>2409.5119</v>
      </c>
      <c r="L89">
        <f t="shared" si="2"/>
        <v>1.7000000000000001E-3</v>
      </c>
      <c r="M89" s="14">
        <f t="shared" si="3"/>
        <v>6.6929133858267723E-2</v>
      </c>
    </row>
    <row r="90" spans="2:13" x14ac:dyDescent="0.25">
      <c r="B90">
        <v>88</v>
      </c>
      <c r="C90">
        <v>13.9314</v>
      </c>
      <c r="D90">
        <v>-1.4E-3</v>
      </c>
      <c r="E90">
        <v>2437.5124000000001</v>
      </c>
      <c r="G90">
        <v>88</v>
      </c>
      <c r="H90">
        <v>-14.066700000000001</v>
      </c>
      <c r="I90">
        <v>-1.8E-3</v>
      </c>
      <c r="J90">
        <v>2437.5119</v>
      </c>
      <c r="L90">
        <f t="shared" si="2"/>
        <v>-1.5999999999999999E-3</v>
      </c>
      <c r="M90" s="14">
        <f t="shared" si="3"/>
        <v>-6.2992125984251968E-2</v>
      </c>
    </row>
    <row r="91" spans="2:13" x14ac:dyDescent="0.25">
      <c r="B91">
        <v>89</v>
      </c>
      <c r="C91">
        <v>13.9308</v>
      </c>
      <c r="D91">
        <v>-1.9E-3</v>
      </c>
      <c r="E91">
        <v>2465.5133000000001</v>
      </c>
      <c r="G91">
        <v>89</v>
      </c>
      <c r="H91">
        <v>-14.067299999999999</v>
      </c>
      <c r="I91">
        <v>-1.1000000000000001E-3</v>
      </c>
      <c r="J91">
        <v>2465.5117</v>
      </c>
      <c r="L91">
        <f t="shared" si="2"/>
        <v>-1.5E-3</v>
      </c>
      <c r="M91" s="14">
        <f t="shared" si="3"/>
        <v>-5.9055118110236227E-2</v>
      </c>
    </row>
    <row r="92" spans="2:13" x14ac:dyDescent="0.25">
      <c r="B92">
        <v>90</v>
      </c>
      <c r="C92">
        <v>13.9307</v>
      </c>
      <c r="D92">
        <v>1.9E-3</v>
      </c>
      <c r="E92">
        <v>2493.5137</v>
      </c>
      <c r="G92">
        <v>90</v>
      </c>
      <c r="H92">
        <v>-14.0678</v>
      </c>
      <c r="I92">
        <v>1E-4</v>
      </c>
      <c r="J92">
        <v>2493.5129000000002</v>
      </c>
      <c r="L92">
        <f t="shared" si="2"/>
        <v>1E-3</v>
      </c>
      <c r="M92" s="14">
        <f t="shared" si="3"/>
        <v>3.937007874015748E-2</v>
      </c>
    </row>
    <row r="93" spans="2:13" x14ac:dyDescent="0.25">
      <c r="B93">
        <v>91</v>
      </c>
      <c r="C93">
        <v>13.930300000000001</v>
      </c>
      <c r="D93">
        <v>-3.0000000000000001E-3</v>
      </c>
      <c r="E93">
        <v>2521.5151999999998</v>
      </c>
      <c r="G93">
        <v>91</v>
      </c>
      <c r="H93">
        <v>-14.067299999999999</v>
      </c>
      <c r="I93">
        <v>-2.9999999999999997E-4</v>
      </c>
      <c r="J93">
        <v>2521.5127000000002</v>
      </c>
      <c r="L93">
        <f t="shared" si="2"/>
        <v>-1.65E-3</v>
      </c>
      <c r="M93" s="14">
        <f t="shared" si="3"/>
        <v>-6.4960629921259838E-2</v>
      </c>
    </row>
    <row r="94" spans="2:13" x14ac:dyDescent="0.25">
      <c r="B94">
        <v>92</v>
      </c>
      <c r="C94">
        <v>13.929399999999999</v>
      </c>
      <c r="D94">
        <v>1.4E-3</v>
      </c>
      <c r="E94">
        <v>2549.5136000000002</v>
      </c>
      <c r="G94">
        <v>92</v>
      </c>
      <c r="H94">
        <v>-14.067500000000001</v>
      </c>
      <c r="I94">
        <v>-2.9999999999999997E-4</v>
      </c>
      <c r="J94">
        <v>2549.5122999999999</v>
      </c>
      <c r="L94">
        <f t="shared" si="2"/>
        <v>5.5000000000000003E-4</v>
      </c>
      <c r="M94" s="14">
        <f t="shared" si="3"/>
        <v>2.1653543307086617E-2</v>
      </c>
    </row>
    <row r="95" spans="2:13" x14ac:dyDescent="0.25">
      <c r="B95">
        <v>93</v>
      </c>
      <c r="C95">
        <v>13.9305</v>
      </c>
      <c r="D95">
        <v>-2.8999999999999998E-3</v>
      </c>
      <c r="E95">
        <v>2577.5126</v>
      </c>
      <c r="G95">
        <v>93</v>
      </c>
      <c r="H95">
        <v>-14.0684</v>
      </c>
      <c r="I95">
        <v>-2.2000000000000001E-3</v>
      </c>
      <c r="J95">
        <v>2577.5128</v>
      </c>
      <c r="L95">
        <f t="shared" si="2"/>
        <v>-2.5500000000000002E-3</v>
      </c>
      <c r="M95" s="14">
        <f t="shared" si="3"/>
        <v>-0.10039370078740159</v>
      </c>
    </row>
    <row r="96" spans="2:13" x14ac:dyDescent="0.25">
      <c r="B96">
        <v>94</v>
      </c>
      <c r="C96">
        <v>13.929</v>
      </c>
      <c r="D96">
        <v>5.1000000000000004E-3</v>
      </c>
      <c r="E96">
        <v>2605.5120000000002</v>
      </c>
      <c r="G96">
        <v>94</v>
      </c>
      <c r="H96">
        <v>-14.0686</v>
      </c>
      <c r="I96">
        <v>2.8999999999999998E-3</v>
      </c>
      <c r="J96">
        <v>2605.5127000000002</v>
      </c>
      <c r="L96">
        <f t="shared" si="2"/>
        <v>4.0000000000000001E-3</v>
      </c>
      <c r="M96" s="14">
        <f t="shared" si="3"/>
        <v>0.15748031496062992</v>
      </c>
    </row>
    <row r="97" spans="2:13" x14ac:dyDescent="0.25">
      <c r="B97">
        <v>95</v>
      </c>
      <c r="C97">
        <v>13.929399999999999</v>
      </c>
      <c r="D97">
        <v>-3.0000000000000001E-3</v>
      </c>
      <c r="E97">
        <v>2633.5138999999999</v>
      </c>
      <c r="G97">
        <v>95</v>
      </c>
      <c r="H97">
        <v>-14.068899999999999</v>
      </c>
      <c r="I97">
        <v>-8.0000000000000004E-4</v>
      </c>
      <c r="J97">
        <v>2633.5128</v>
      </c>
      <c r="L97">
        <f t="shared" si="2"/>
        <v>-1.9E-3</v>
      </c>
      <c r="M97" s="14">
        <f t="shared" si="3"/>
        <v>-7.4803149606299218E-2</v>
      </c>
    </row>
    <row r="98" spans="2:13" x14ac:dyDescent="0.25">
      <c r="B98">
        <v>96</v>
      </c>
      <c r="C98">
        <v>13.928900000000001</v>
      </c>
      <c r="D98">
        <v>-1.4E-3</v>
      </c>
      <c r="E98">
        <v>2661.5147999999999</v>
      </c>
      <c r="G98">
        <v>96</v>
      </c>
      <c r="H98">
        <v>-14.0692</v>
      </c>
      <c r="I98">
        <v>1E-3</v>
      </c>
      <c r="J98">
        <v>2661.5131000000001</v>
      </c>
      <c r="L98">
        <f t="shared" si="2"/>
        <v>-1.9999999999999998E-4</v>
      </c>
      <c r="M98" s="14">
        <f t="shared" si="3"/>
        <v>-7.874015748031496E-3</v>
      </c>
    </row>
    <row r="99" spans="2:13" x14ac:dyDescent="0.25">
      <c r="B99">
        <v>97</v>
      </c>
      <c r="C99">
        <v>13.9282</v>
      </c>
      <c r="D99">
        <v>1.6000000000000001E-3</v>
      </c>
      <c r="E99">
        <v>2689.5142999999998</v>
      </c>
      <c r="G99">
        <v>97</v>
      </c>
      <c r="H99">
        <v>-14.0686</v>
      </c>
      <c r="I99">
        <v>4.3E-3</v>
      </c>
      <c r="J99">
        <v>2689.5127000000002</v>
      </c>
      <c r="L99">
        <f t="shared" si="2"/>
        <v>2.9499999999999999E-3</v>
      </c>
      <c r="M99" s="14">
        <f t="shared" si="3"/>
        <v>0.11614173228346457</v>
      </c>
    </row>
    <row r="100" spans="2:13" x14ac:dyDescent="0.25">
      <c r="B100">
        <v>98</v>
      </c>
      <c r="C100">
        <v>13.9291</v>
      </c>
      <c r="D100">
        <v>5.7000000000000002E-3</v>
      </c>
      <c r="E100">
        <v>2717.5147000000002</v>
      </c>
      <c r="G100">
        <v>98</v>
      </c>
      <c r="H100">
        <v>-14.069800000000001</v>
      </c>
      <c r="I100">
        <v>2.7000000000000001E-3</v>
      </c>
      <c r="J100">
        <v>2717.5133000000001</v>
      </c>
      <c r="L100">
        <f t="shared" si="2"/>
        <v>4.2000000000000006E-3</v>
      </c>
      <c r="M100" s="14">
        <f t="shared" si="3"/>
        <v>0.16535433070866143</v>
      </c>
    </row>
    <row r="101" spans="2:13" x14ac:dyDescent="0.25">
      <c r="B101">
        <v>99</v>
      </c>
      <c r="C101">
        <v>13.9278</v>
      </c>
      <c r="D101">
        <v>2E-3</v>
      </c>
      <c r="E101">
        <v>2745.5133000000001</v>
      </c>
      <c r="G101">
        <v>99</v>
      </c>
      <c r="H101">
        <v>-14.069900000000001</v>
      </c>
      <c r="I101">
        <v>2.9999999999999997E-4</v>
      </c>
      <c r="J101">
        <v>2745.5129999999999</v>
      </c>
      <c r="L101">
        <f t="shared" si="2"/>
        <v>1.15E-3</v>
      </c>
      <c r="M101" s="14">
        <f t="shared" si="3"/>
        <v>4.5275590551181098E-2</v>
      </c>
    </row>
    <row r="102" spans="2:13" x14ac:dyDescent="0.25">
      <c r="B102">
        <v>100</v>
      </c>
      <c r="C102">
        <v>13.9278</v>
      </c>
      <c r="D102">
        <v>6.9999999999999999E-4</v>
      </c>
      <c r="E102">
        <v>2773.5133999999998</v>
      </c>
      <c r="G102">
        <v>100</v>
      </c>
      <c r="H102">
        <v>-14.070399999999999</v>
      </c>
      <c r="I102">
        <v>1E-4</v>
      </c>
      <c r="J102">
        <v>2773.5131999999999</v>
      </c>
      <c r="L102">
        <f t="shared" si="2"/>
        <v>4.0000000000000002E-4</v>
      </c>
      <c r="M102" s="14">
        <f t="shared" si="3"/>
        <v>1.5748031496062995E-2</v>
      </c>
    </row>
    <row r="103" spans="2:13" x14ac:dyDescent="0.25">
      <c r="B103">
        <v>101</v>
      </c>
      <c r="C103">
        <v>13.9261</v>
      </c>
      <c r="D103">
        <v>1.5E-3</v>
      </c>
      <c r="E103">
        <v>2801.5133000000001</v>
      </c>
      <c r="G103">
        <v>101</v>
      </c>
      <c r="H103">
        <v>-14.070399999999999</v>
      </c>
      <c r="I103">
        <v>-1.1000000000000001E-3</v>
      </c>
      <c r="J103">
        <v>2801.5133999999998</v>
      </c>
      <c r="L103">
        <f t="shared" si="2"/>
        <v>1.9999999999999998E-4</v>
      </c>
      <c r="M103" s="14">
        <f t="shared" si="3"/>
        <v>7.874015748031496E-3</v>
      </c>
    </row>
    <row r="104" spans="2:13" x14ac:dyDescent="0.25">
      <c r="B104">
        <v>102</v>
      </c>
      <c r="C104">
        <v>13.9269</v>
      </c>
      <c r="D104">
        <v>5.7999999999999996E-3</v>
      </c>
      <c r="E104">
        <v>2829.5149999999999</v>
      </c>
      <c r="G104">
        <v>102</v>
      </c>
      <c r="H104">
        <v>-14.071099999999999</v>
      </c>
      <c r="I104">
        <v>6.0000000000000001E-3</v>
      </c>
      <c r="J104">
        <v>2829.5133999999998</v>
      </c>
      <c r="L104">
        <f t="shared" si="2"/>
        <v>5.8999999999999999E-3</v>
      </c>
      <c r="M104" s="14">
        <f t="shared" si="3"/>
        <v>0.23228346456692914</v>
      </c>
    </row>
    <row r="105" spans="2:13" x14ac:dyDescent="0.25">
      <c r="B105">
        <v>103</v>
      </c>
      <c r="C105">
        <v>13.9269</v>
      </c>
      <c r="D105">
        <v>1E-4</v>
      </c>
      <c r="E105">
        <v>2857.5149999999999</v>
      </c>
      <c r="G105">
        <v>103</v>
      </c>
      <c r="H105">
        <v>-14.0715</v>
      </c>
      <c r="I105">
        <v>1.9E-3</v>
      </c>
      <c r="J105">
        <v>2857.5136000000002</v>
      </c>
      <c r="L105">
        <f t="shared" si="2"/>
        <v>1E-3</v>
      </c>
      <c r="M105" s="14">
        <f t="shared" si="3"/>
        <v>3.937007874015748E-2</v>
      </c>
    </row>
    <row r="106" spans="2:13" x14ac:dyDescent="0.25">
      <c r="B106">
        <v>104</v>
      </c>
      <c r="C106">
        <v>13.9262</v>
      </c>
      <c r="D106">
        <v>2E-3</v>
      </c>
      <c r="E106">
        <v>2885.5133000000001</v>
      </c>
      <c r="G106">
        <v>104</v>
      </c>
      <c r="H106">
        <v>-14.0702</v>
      </c>
      <c r="I106">
        <v>4.0000000000000002E-4</v>
      </c>
      <c r="J106">
        <v>2885.5140000000001</v>
      </c>
      <c r="L106">
        <f t="shared" si="2"/>
        <v>1.2000000000000001E-3</v>
      </c>
      <c r="M106" s="14">
        <f t="shared" si="3"/>
        <v>4.7244094488188983E-2</v>
      </c>
    </row>
    <row r="107" spans="2:13" x14ac:dyDescent="0.25">
      <c r="B107">
        <v>105</v>
      </c>
      <c r="C107">
        <v>13.926299999999999</v>
      </c>
      <c r="D107">
        <v>4.4999999999999997E-3</v>
      </c>
      <c r="E107">
        <v>2913.5137</v>
      </c>
      <c r="G107">
        <v>105</v>
      </c>
      <c r="H107">
        <v>-14.0716</v>
      </c>
      <c r="I107">
        <v>-1E-4</v>
      </c>
      <c r="J107">
        <v>2913.5129000000002</v>
      </c>
      <c r="L107">
        <f t="shared" si="2"/>
        <v>2.1999999999999997E-3</v>
      </c>
      <c r="M107" s="14">
        <f t="shared" si="3"/>
        <v>8.6614173228346455E-2</v>
      </c>
    </row>
    <row r="108" spans="2:13" x14ac:dyDescent="0.25">
      <c r="B108">
        <v>106</v>
      </c>
      <c r="C108">
        <v>13.926500000000001</v>
      </c>
      <c r="D108">
        <v>3.0000000000000001E-3</v>
      </c>
      <c r="E108">
        <v>2941.5162</v>
      </c>
      <c r="G108">
        <v>106</v>
      </c>
      <c r="H108">
        <v>-14.071400000000001</v>
      </c>
      <c r="I108">
        <v>-1.2999999999999999E-3</v>
      </c>
      <c r="J108">
        <v>2941.5137</v>
      </c>
      <c r="L108">
        <f t="shared" si="2"/>
        <v>8.5000000000000006E-4</v>
      </c>
      <c r="M108" s="14">
        <f t="shared" si="3"/>
        <v>3.3464566929133861E-2</v>
      </c>
    </row>
    <row r="109" spans="2:13" x14ac:dyDescent="0.25">
      <c r="B109">
        <v>107</v>
      </c>
      <c r="C109">
        <v>13.9252</v>
      </c>
      <c r="D109">
        <v>-1.2999999999999999E-3</v>
      </c>
      <c r="E109">
        <v>2969.5142999999998</v>
      </c>
      <c r="G109">
        <v>107</v>
      </c>
      <c r="H109">
        <v>-14.0726</v>
      </c>
      <c r="I109">
        <v>-2.5999999999999999E-3</v>
      </c>
      <c r="J109">
        <v>2969.5133999999998</v>
      </c>
      <c r="L109">
        <f t="shared" si="2"/>
        <v>-1.9499999999999999E-3</v>
      </c>
      <c r="M109" s="14">
        <f t="shared" si="3"/>
        <v>-7.6771653543307089E-2</v>
      </c>
    </row>
    <row r="110" spans="2:13" x14ac:dyDescent="0.25">
      <c r="B110">
        <v>108</v>
      </c>
      <c r="C110">
        <v>13.9253</v>
      </c>
      <c r="D110">
        <v>-2.5999999999999999E-3</v>
      </c>
      <c r="E110">
        <v>2997.5142999999998</v>
      </c>
      <c r="G110">
        <v>108</v>
      </c>
      <c r="H110">
        <v>-14.0723</v>
      </c>
      <c r="I110">
        <v>-5.1000000000000004E-3</v>
      </c>
      <c r="J110">
        <v>2997.5140000000001</v>
      </c>
      <c r="L110">
        <f t="shared" si="2"/>
        <v>-3.8500000000000001E-3</v>
      </c>
      <c r="M110" s="14">
        <f t="shared" si="3"/>
        <v>-0.15157480314960631</v>
      </c>
    </row>
    <row r="111" spans="2:13" x14ac:dyDescent="0.25">
      <c r="B111">
        <v>109</v>
      </c>
      <c r="C111">
        <v>13.923999999999999</v>
      </c>
      <c r="D111">
        <v>-5.9999999999999995E-4</v>
      </c>
      <c r="E111">
        <v>3025.5138999999999</v>
      </c>
      <c r="G111">
        <v>109</v>
      </c>
      <c r="H111">
        <v>-14.073</v>
      </c>
      <c r="I111">
        <v>-8.0000000000000004E-4</v>
      </c>
      <c r="J111">
        <v>3025.5140000000001</v>
      </c>
      <c r="L111">
        <f t="shared" si="2"/>
        <v>-6.9999999999999999E-4</v>
      </c>
      <c r="M111" s="14">
        <f t="shared" si="3"/>
        <v>-2.7559055118110236E-2</v>
      </c>
    </row>
    <row r="112" spans="2:13" x14ac:dyDescent="0.25">
      <c r="B112">
        <v>110</v>
      </c>
      <c r="C112">
        <v>13.924899999999999</v>
      </c>
      <c r="D112">
        <v>-3.3E-3</v>
      </c>
      <c r="E112">
        <v>3053.5142999999998</v>
      </c>
      <c r="G112">
        <v>110</v>
      </c>
      <c r="H112">
        <v>-14.073499999999999</v>
      </c>
      <c r="I112">
        <v>-3.7000000000000002E-3</v>
      </c>
      <c r="J112">
        <v>3053.5144</v>
      </c>
      <c r="L112">
        <f t="shared" si="2"/>
        <v>-3.5000000000000001E-3</v>
      </c>
      <c r="M112" s="14">
        <f t="shared" si="3"/>
        <v>-0.13779527559055119</v>
      </c>
    </row>
    <row r="113" spans="2:13" x14ac:dyDescent="0.25">
      <c r="B113">
        <v>111</v>
      </c>
      <c r="C113">
        <v>13.924200000000001</v>
      </c>
      <c r="D113">
        <v>3.5999999999999999E-3</v>
      </c>
      <c r="E113">
        <v>3081.5133999999998</v>
      </c>
      <c r="G113">
        <v>111</v>
      </c>
      <c r="H113">
        <v>-14.073399999999999</v>
      </c>
      <c r="I113">
        <v>8.9999999999999998E-4</v>
      </c>
      <c r="J113">
        <v>3081.5138999999999</v>
      </c>
      <c r="L113">
        <f t="shared" si="2"/>
        <v>2.2499999999999998E-3</v>
      </c>
      <c r="M113" s="14">
        <f t="shared" si="3"/>
        <v>8.858267716535434E-2</v>
      </c>
    </row>
    <row r="114" spans="2:13" x14ac:dyDescent="0.25">
      <c r="B114">
        <v>112</v>
      </c>
      <c r="C114">
        <v>13.923299999999999</v>
      </c>
      <c r="D114">
        <v>1E-3</v>
      </c>
      <c r="E114">
        <v>3109.5145000000002</v>
      </c>
      <c r="G114">
        <v>112</v>
      </c>
      <c r="H114">
        <v>-14.073600000000001</v>
      </c>
      <c r="I114">
        <v>0</v>
      </c>
      <c r="J114">
        <v>3109.5147000000002</v>
      </c>
      <c r="L114">
        <f t="shared" si="2"/>
        <v>5.0000000000000001E-4</v>
      </c>
      <c r="M114" s="14">
        <f t="shared" si="3"/>
        <v>1.968503937007874E-2</v>
      </c>
    </row>
    <row r="115" spans="2:13" x14ac:dyDescent="0.25">
      <c r="B115">
        <v>113</v>
      </c>
      <c r="C115">
        <v>13.923500000000001</v>
      </c>
      <c r="D115">
        <v>2.7000000000000001E-3</v>
      </c>
      <c r="E115">
        <v>3137.5146</v>
      </c>
      <c r="G115">
        <v>113</v>
      </c>
      <c r="H115">
        <v>-14.0738</v>
      </c>
      <c r="I115">
        <v>4.1000000000000003E-3</v>
      </c>
      <c r="J115">
        <v>3137.5144</v>
      </c>
      <c r="L115">
        <f t="shared" si="2"/>
        <v>3.4000000000000002E-3</v>
      </c>
      <c r="M115" s="14">
        <f t="shared" si="3"/>
        <v>0.13385826771653545</v>
      </c>
    </row>
    <row r="116" spans="2:13" x14ac:dyDescent="0.25">
      <c r="B116">
        <v>114</v>
      </c>
      <c r="C116">
        <v>13.9223</v>
      </c>
      <c r="D116">
        <v>9.4000000000000004E-3</v>
      </c>
      <c r="E116">
        <v>3165.5135</v>
      </c>
      <c r="G116">
        <v>114</v>
      </c>
      <c r="H116">
        <v>-14.074199999999999</v>
      </c>
      <c r="I116">
        <v>7.1000000000000004E-3</v>
      </c>
      <c r="J116">
        <v>3165.5138000000002</v>
      </c>
      <c r="L116">
        <f t="shared" si="2"/>
        <v>8.2500000000000004E-3</v>
      </c>
      <c r="M116" s="14">
        <f t="shared" si="3"/>
        <v>0.32480314960629925</v>
      </c>
    </row>
    <row r="117" spans="2:13" x14ac:dyDescent="0.25">
      <c r="B117">
        <v>115</v>
      </c>
      <c r="C117">
        <v>13.923</v>
      </c>
      <c r="D117">
        <v>8.3999999999999995E-3</v>
      </c>
      <c r="E117">
        <v>3193.5160999999998</v>
      </c>
      <c r="G117">
        <v>115</v>
      </c>
      <c r="H117">
        <v>-14.074999999999999</v>
      </c>
      <c r="I117">
        <v>7.0000000000000001E-3</v>
      </c>
      <c r="J117">
        <v>3193.5147999999999</v>
      </c>
      <c r="L117">
        <f t="shared" si="2"/>
        <v>7.7000000000000002E-3</v>
      </c>
      <c r="M117" s="14">
        <f t="shared" si="3"/>
        <v>0.30314960629921262</v>
      </c>
    </row>
    <row r="118" spans="2:13" x14ac:dyDescent="0.25">
      <c r="B118">
        <v>116</v>
      </c>
      <c r="C118">
        <v>13.922800000000001</v>
      </c>
      <c r="D118">
        <v>8.0000000000000002E-3</v>
      </c>
      <c r="E118">
        <v>3221.5140999999999</v>
      </c>
      <c r="G118">
        <v>116</v>
      </c>
      <c r="H118">
        <v>-14.0748</v>
      </c>
      <c r="I118">
        <v>9.7000000000000003E-3</v>
      </c>
      <c r="J118">
        <v>3221.5147999999999</v>
      </c>
      <c r="L118">
        <f t="shared" si="2"/>
        <v>8.8500000000000002E-3</v>
      </c>
      <c r="M118" s="14">
        <f t="shared" si="3"/>
        <v>0.34842519685039369</v>
      </c>
    </row>
    <row r="119" spans="2:13" x14ac:dyDescent="0.25">
      <c r="B119">
        <v>117</v>
      </c>
      <c r="C119">
        <v>13.922499999999999</v>
      </c>
      <c r="D119">
        <v>5.0000000000000001E-3</v>
      </c>
      <c r="E119">
        <v>3249.5138000000002</v>
      </c>
      <c r="G119">
        <v>117</v>
      </c>
      <c r="H119">
        <v>-14.0753</v>
      </c>
      <c r="I119">
        <v>7.3000000000000001E-3</v>
      </c>
      <c r="J119">
        <v>3249.5149999999999</v>
      </c>
      <c r="L119">
        <f t="shared" si="2"/>
        <v>6.1500000000000001E-3</v>
      </c>
      <c r="M119" s="14">
        <f t="shared" si="3"/>
        <v>0.24212598425196852</v>
      </c>
    </row>
    <row r="120" spans="2:13" x14ac:dyDescent="0.25">
      <c r="B120">
        <v>118</v>
      </c>
      <c r="C120">
        <v>13.9216</v>
      </c>
      <c r="D120">
        <v>4.1000000000000003E-3</v>
      </c>
      <c r="E120">
        <v>3277.5174000000002</v>
      </c>
      <c r="G120">
        <v>118</v>
      </c>
      <c r="H120">
        <v>-14.075699999999999</v>
      </c>
      <c r="I120">
        <v>6.6E-3</v>
      </c>
      <c r="J120">
        <v>3277.5153</v>
      </c>
      <c r="L120">
        <f t="shared" si="2"/>
        <v>5.3500000000000006E-3</v>
      </c>
      <c r="M120" s="14">
        <f t="shared" si="3"/>
        <v>0.21062992125984256</v>
      </c>
    </row>
    <row r="121" spans="2:13" x14ac:dyDescent="0.25">
      <c r="B121">
        <v>119</v>
      </c>
      <c r="C121">
        <v>13.921900000000001</v>
      </c>
      <c r="D121">
        <v>-6.9999999999999999E-4</v>
      </c>
      <c r="E121">
        <v>3305.5158000000001</v>
      </c>
      <c r="G121">
        <v>119</v>
      </c>
      <c r="H121">
        <v>-14.075699999999999</v>
      </c>
      <c r="I121">
        <v>3.8999999999999998E-3</v>
      </c>
      <c r="J121">
        <v>3305.5149999999999</v>
      </c>
      <c r="L121">
        <f t="shared" si="2"/>
        <v>1.5999999999999999E-3</v>
      </c>
      <c r="M121" s="14">
        <f t="shared" si="3"/>
        <v>6.2992125984251968E-2</v>
      </c>
    </row>
    <row r="122" spans="2:13" x14ac:dyDescent="0.25">
      <c r="B122">
        <v>120</v>
      </c>
      <c r="C122">
        <v>13.920999999999999</v>
      </c>
      <c r="D122">
        <v>-4.3E-3</v>
      </c>
      <c r="E122">
        <v>3333.5176000000001</v>
      </c>
      <c r="G122">
        <v>120</v>
      </c>
      <c r="H122">
        <v>-14.0763</v>
      </c>
      <c r="I122">
        <v>-5.1000000000000004E-3</v>
      </c>
      <c r="J122">
        <v>3333.5151999999998</v>
      </c>
      <c r="L122">
        <f t="shared" si="2"/>
        <v>-4.7000000000000002E-3</v>
      </c>
      <c r="M122" s="14">
        <f t="shared" si="3"/>
        <v>-0.18503937007874016</v>
      </c>
    </row>
    <row r="123" spans="2:13" x14ac:dyDescent="0.25">
      <c r="B123">
        <v>121</v>
      </c>
      <c r="C123">
        <v>13.921200000000001</v>
      </c>
      <c r="D123">
        <v>-9.7000000000000003E-3</v>
      </c>
      <c r="E123">
        <v>3360.2651000000001</v>
      </c>
      <c r="G123">
        <v>121</v>
      </c>
      <c r="H123">
        <v>-14.0762</v>
      </c>
      <c r="I123">
        <v>-9.7000000000000003E-3</v>
      </c>
      <c r="J123">
        <v>3360.2651999999998</v>
      </c>
      <c r="L123">
        <f t="shared" si="2"/>
        <v>-9.7000000000000003E-3</v>
      </c>
      <c r="M123" s="14">
        <f t="shared" si="3"/>
        <v>-0.3818897637795276</v>
      </c>
    </row>
    <row r="124" spans="2:13" x14ac:dyDescent="0.25">
      <c r="B124">
        <v>122</v>
      </c>
      <c r="C124">
        <v>13.9214</v>
      </c>
      <c r="D124">
        <v>-5.1000000000000004E-3</v>
      </c>
      <c r="E124">
        <v>3385.7662</v>
      </c>
      <c r="G124">
        <v>122</v>
      </c>
      <c r="H124">
        <v>-14.0762</v>
      </c>
      <c r="I124">
        <v>-7.6E-3</v>
      </c>
      <c r="J124">
        <v>3385.7658999999999</v>
      </c>
      <c r="L124">
        <f t="shared" si="2"/>
        <v>-6.3499999999999997E-3</v>
      </c>
      <c r="M124" s="14">
        <f t="shared" si="3"/>
        <v>-0.25</v>
      </c>
    </row>
  </sheetData>
  <mergeCells count="2">
    <mergeCell ref="B1:E1"/>
    <mergeCell ref="G1:J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37D5-75D9-40AD-B56A-3FE14AD3EE08}">
  <dimension ref="B1:F124"/>
  <sheetViews>
    <sheetView workbookViewId="0">
      <selection activeCell="B3" sqref="B3:F124"/>
    </sheetView>
  </sheetViews>
  <sheetFormatPr defaultRowHeight="15" x14ac:dyDescent="0.25"/>
  <cols>
    <col min="3" max="3" width="9.140625" style="1"/>
    <col min="4" max="6" width="9.140625" style="2"/>
  </cols>
  <sheetData>
    <row r="1" spans="2:6" x14ac:dyDescent="0.25">
      <c r="B1" s="1"/>
      <c r="C1" s="7" t="s">
        <v>6</v>
      </c>
      <c r="D1" s="7"/>
      <c r="E1" s="7"/>
      <c r="F1" s="7"/>
    </row>
    <row r="2" spans="2:6" x14ac:dyDescent="0.25">
      <c r="C2" s="1" t="s">
        <v>3</v>
      </c>
      <c r="D2" s="2" t="s">
        <v>0</v>
      </c>
      <c r="E2" s="2" t="s">
        <v>1</v>
      </c>
      <c r="F2" s="2" t="s">
        <v>2</v>
      </c>
    </row>
    <row r="3" spans="2:6" x14ac:dyDescent="0.25">
      <c r="C3">
        <v>1</v>
      </c>
      <c r="D3">
        <v>-0.1133</v>
      </c>
      <c r="E3">
        <v>-9.9949999999999992</v>
      </c>
      <c r="F3">
        <v>5.2521000000000004</v>
      </c>
    </row>
    <row r="4" spans="2:6" x14ac:dyDescent="0.25">
      <c r="C4">
        <v>2</v>
      </c>
      <c r="D4">
        <v>-9.8100000000000007E-2</v>
      </c>
      <c r="E4">
        <v>-9.9964999999999993</v>
      </c>
      <c r="F4">
        <v>30.750599999999999</v>
      </c>
    </row>
    <row r="5" spans="2:6" x14ac:dyDescent="0.25">
      <c r="C5">
        <v>3</v>
      </c>
      <c r="D5">
        <v>-2.5899999999999999E-2</v>
      </c>
      <c r="E5">
        <v>-9.9723000000000006</v>
      </c>
      <c r="F5">
        <v>57.502400000000002</v>
      </c>
    </row>
    <row r="6" spans="2:6" x14ac:dyDescent="0.25">
      <c r="C6">
        <v>4</v>
      </c>
      <c r="D6">
        <v>-4.9200000000000001E-2</v>
      </c>
      <c r="E6">
        <v>-9.9722000000000008</v>
      </c>
      <c r="F6">
        <v>85.503500000000003</v>
      </c>
    </row>
    <row r="7" spans="2:6" x14ac:dyDescent="0.25">
      <c r="C7">
        <v>5</v>
      </c>
      <c r="D7">
        <v>-5.9499999999999997E-2</v>
      </c>
      <c r="E7">
        <v>-9.9718</v>
      </c>
      <c r="F7">
        <v>113.5021</v>
      </c>
    </row>
    <row r="8" spans="2:6" x14ac:dyDescent="0.25">
      <c r="C8">
        <v>6</v>
      </c>
      <c r="D8">
        <v>-6.3399999999999998E-2</v>
      </c>
      <c r="E8">
        <v>-9.9718999999999998</v>
      </c>
      <c r="F8">
        <v>141.5035</v>
      </c>
    </row>
    <row r="9" spans="2:6" x14ac:dyDescent="0.25">
      <c r="C9">
        <v>7</v>
      </c>
      <c r="D9">
        <v>-5.16E-2</v>
      </c>
      <c r="E9">
        <v>-9.9718</v>
      </c>
      <c r="F9">
        <v>169.50299999999999</v>
      </c>
    </row>
    <row r="10" spans="2:6" x14ac:dyDescent="0.25">
      <c r="C10">
        <v>8</v>
      </c>
      <c r="D10">
        <v>-3.2599999999999997E-2</v>
      </c>
      <c r="E10">
        <v>-9.9723000000000006</v>
      </c>
      <c r="F10">
        <v>197.50309999999999</v>
      </c>
    </row>
    <row r="11" spans="2:6" x14ac:dyDescent="0.25">
      <c r="C11">
        <v>9</v>
      </c>
      <c r="D11">
        <v>-4.6899999999999997E-2</v>
      </c>
      <c r="E11">
        <v>-9.9724000000000004</v>
      </c>
      <c r="F11">
        <v>225.5027</v>
      </c>
    </row>
    <row r="12" spans="2:6" x14ac:dyDescent="0.25">
      <c r="C12">
        <v>10</v>
      </c>
      <c r="D12">
        <v>-7.3300000000000004E-2</v>
      </c>
      <c r="E12">
        <v>-9.9724000000000004</v>
      </c>
      <c r="F12">
        <v>253.50409999999999</v>
      </c>
    </row>
    <row r="13" spans="2:6" x14ac:dyDescent="0.25">
      <c r="C13">
        <v>11</v>
      </c>
      <c r="D13">
        <v>-5.0099999999999999E-2</v>
      </c>
      <c r="E13">
        <v>-9.9724000000000004</v>
      </c>
      <c r="F13">
        <v>281.50290000000001</v>
      </c>
    </row>
    <row r="14" spans="2:6" x14ac:dyDescent="0.25">
      <c r="C14">
        <v>12</v>
      </c>
      <c r="D14">
        <v>-2.5700000000000001E-2</v>
      </c>
      <c r="E14">
        <v>-9.9741</v>
      </c>
      <c r="F14">
        <v>309.50369999999998</v>
      </c>
    </row>
    <row r="15" spans="2:6" x14ac:dyDescent="0.25">
      <c r="C15">
        <v>13</v>
      </c>
      <c r="D15">
        <v>-3.7100000000000001E-2</v>
      </c>
      <c r="E15">
        <v>-9.9726999999999997</v>
      </c>
      <c r="F15">
        <v>337.50349999999997</v>
      </c>
    </row>
    <row r="16" spans="2:6" x14ac:dyDescent="0.25">
      <c r="C16">
        <v>14</v>
      </c>
      <c r="D16">
        <v>-4.87E-2</v>
      </c>
      <c r="E16">
        <v>-9.9728999999999992</v>
      </c>
      <c r="F16">
        <v>365.50450000000001</v>
      </c>
    </row>
    <row r="17" spans="3:6" x14ac:dyDescent="0.25">
      <c r="C17">
        <v>15</v>
      </c>
      <c r="D17">
        <v>-1.3599999999999999E-2</v>
      </c>
      <c r="E17">
        <v>-9.9732000000000003</v>
      </c>
      <c r="F17">
        <v>393.50349999999997</v>
      </c>
    </row>
    <row r="18" spans="3:6" x14ac:dyDescent="0.25">
      <c r="C18">
        <v>16</v>
      </c>
      <c r="D18">
        <v>-5.5899999999999998E-2</v>
      </c>
      <c r="E18">
        <v>-9.9731000000000005</v>
      </c>
      <c r="F18">
        <v>421.50490000000002</v>
      </c>
    </row>
    <row r="19" spans="3:6" x14ac:dyDescent="0.25">
      <c r="C19">
        <v>17</v>
      </c>
      <c r="D19">
        <v>-3.2399999999999998E-2</v>
      </c>
      <c r="E19">
        <v>-9.9735999999999994</v>
      </c>
      <c r="F19">
        <v>449.50380000000001</v>
      </c>
    </row>
    <row r="20" spans="3:6" x14ac:dyDescent="0.25">
      <c r="C20">
        <v>18</v>
      </c>
      <c r="D20">
        <v>8.3999999999999995E-3</v>
      </c>
      <c r="E20">
        <v>-9.9739000000000004</v>
      </c>
      <c r="F20">
        <v>477.50450000000001</v>
      </c>
    </row>
    <row r="21" spans="3:6" x14ac:dyDescent="0.25">
      <c r="C21">
        <v>19</v>
      </c>
      <c r="D21">
        <v>-2.75E-2</v>
      </c>
      <c r="E21">
        <v>-9.9733999999999998</v>
      </c>
      <c r="F21">
        <v>505.50380000000001</v>
      </c>
    </row>
    <row r="22" spans="3:6" x14ac:dyDescent="0.25">
      <c r="C22">
        <v>20</v>
      </c>
      <c r="D22">
        <v>5.4000000000000003E-3</v>
      </c>
      <c r="E22">
        <v>-9.9741</v>
      </c>
      <c r="F22">
        <v>533.505</v>
      </c>
    </row>
    <row r="23" spans="3:6" x14ac:dyDescent="0.25">
      <c r="C23">
        <v>21</v>
      </c>
      <c r="D23">
        <v>1.1599999999999999E-2</v>
      </c>
      <c r="E23">
        <v>-9.9736999999999991</v>
      </c>
      <c r="F23">
        <v>561.50419999999997</v>
      </c>
    </row>
    <row r="24" spans="3:6" x14ac:dyDescent="0.25">
      <c r="C24">
        <v>22</v>
      </c>
      <c r="D24">
        <v>-4.7E-2</v>
      </c>
      <c r="E24">
        <v>-9.9755000000000003</v>
      </c>
      <c r="F24">
        <v>589.50490000000002</v>
      </c>
    </row>
    <row r="25" spans="3:6" x14ac:dyDescent="0.25">
      <c r="C25">
        <v>23</v>
      </c>
      <c r="D25">
        <v>-4.5100000000000001E-2</v>
      </c>
      <c r="E25">
        <v>-9.9741</v>
      </c>
      <c r="F25">
        <v>617.50459999999998</v>
      </c>
    </row>
    <row r="26" spans="3:6" x14ac:dyDescent="0.25">
      <c r="C26">
        <v>24</v>
      </c>
      <c r="D26">
        <v>-1.6500000000000001E-2</v>
      </c>
      <c r="E26">
        <v>-9.9736999999999991</v>
      </c>
      <c r="F26">
        <v>645.50559999999996</v>
      </c>
    </row>
    <row r="27" spans="3:6" x14ac:dyDescent="0.25">
      <c r="C27">
        <v>25</v>
      </c>
      <c r="D27">
        <v>-4.4000000000000003E-3</v>
      </c>
      <c r="E27">
        <v>-9.9742999999999995</v>
      </c>
      <c r="F27">
        <v>673.50480000000005</v>
      </c>
    </row>
    <row r="28" spans="3:6" x14ac:dyDescent="0.25">
      <c r="C28">
        <v>26</v>
      </c>
      <c r="D28">
        <v>-3.5499999999999997E-2</v>
      </c>
      <c r="E28">
        <v>-9.9749999999999996</v>
      </c>
      <c r="F28">
        <v>701.50620000000004</v>
      </c>
    </row>
    <row r="29" spans="3:6" x14ac:dyDescent="0.25">
      <c r="C29">
        <v>27</v>
      </c>
      <c r="D29">
        <v>-2.8899999999999999E-2</v>
      </c>
      <c r="E29">
        <v>-9.9755000000000003</v>
      </c>
      <c r="F29">
        <v>729.50429999999994</v>
      </c>
    </row>
    <row r="30" spans="3:6" x14ac:dyDescent="0.25">
      <c r="C30">
        <v>28</v>
      </c>
      <c r="D30">
        <v>-2.3900000000000001E-2</v>
      </c>
      <c r="E30">
        <v>-9.9747000000000003</v>
      </c>
      <c r="F30">
        <v>757.50519999999995</v>
      </c>
    </row>
    <row r="31" spans="3:6" x14ac:dyDescent="0.25">
      <c r="C31">
        <v>29</v>
      </c>
      <c r="D31">
        <v>8.0000000000000002E-3</v>
      </c>
      <c r="E31">
        <v>-9.9748000000000001</v>
      </c>
      <c r="F31">
        <v>785.50519999999995</v>
      </c>
    </row>
    <row r="32" spans="3:6" x14ac:dyDescent="0.25">
      <c r="C32">
        <v>30</v>
      </c>
      <c r="D32">
        <v>1.77E-2</v>
      </c>
      <c r="E32">
        <v>-9.9749999999999996</v>
      </c>
      <c r="F32">
        <v>813.50620000000004</v>
      </c>
    </row>
    <row r="33" spans="3:6" x14ac:dyDescent="0.25">
      <c r="C33">
        <v>31</v>
      </c>
      <c r="D33">
        <v>-1.24E-2</v>
      </c>
      <c r="E33">
        <v>-9.9751999999999992</v>
      </c>
      <c r="F33">
        <v>841.50559999999996</v>
      </c>
    </row>
    <row r="34" spans="3:6" x14ac:dyDescent="0.25">
      <c r="C34">
        <v>32</v>
      </c>
      <c r="D34">
        <v>-3.6600000000000001E-2</v>
      </c>
      <c r="E34">
        <v>-9.9758999999999993</v>
      </c>
      <c r="F34">
        <v>869.50609999999995</v>
      </c>
    </row>
    <row r="35" spans="3:6" x14ac:dyDescent="0.25">
      <c r="C35">
        <v>33</v>
      </c>
      <c r="D35">
        <v>-1.7500000000000002E-2</v>
      </c>
      <c r="E35">
        <v>-9.9761000000000006</v>
      </c>
      <c r="F35">
        <v>897.50469999999996</v>
      </c>
    </row>
    <row r="36" spans="3:6" x14ac:dyDescent="0.25">
      <c r="C36">
        <v>34</v>
      </c>
      <c r="D36">
        <v>-2.8899999999999999E-2</v>
      </c>
      <c r="E36">
        <v>-9.9761000000000006</v>
      </c>
      <c r="F36">
        <v>925.5059</v>
      </c>
    </row>
    <row r="37" spans="3:6" x14ac:dyDescent="0.25">
      <c r="C37">
        <v>35</v>
      </c>
      <c r="D37">
        <v>3.8699999999999998E-2</v>
      </c>
      <c r="E37">
        <v>-9.9763000000000002</v>
      </c>
      <c r="F37">
        <v>953.50620000000004</v>
      </c>
    </row>
    <row r="38" spans="3:6" x14ac:dyDescent="0.25">
      <c r="C38">
        <v>36</v>
      </c>
      <c r="D38">
        <v>-2.0999999999999999E-3</v>
      </c>
      <c r="E38">
        <v>-9.9770000000000003</v>
      </c>
      <c r="F38">
        <v>981.50660000000005</v>
      </c>
    </row>
    <row r="39" spans="3:6" x14ac:dyDescent="0.25">
      <c r="C39">
        <v>37</v>
      </c>
      <c r="D39">
        <v>5.62E-2</v>
      </c>
      <c r="E39">
        <v>-9.9758999999999993</v>
      </c>
      <c r="F39">
        <v>1009.5064</v>
      </c>
    </row>
    <row r="40" spans="3:6" x14ac:dyDescent="0.25">
      <c r="C40">
        <v>38</v>
      </c>
      <c r="D40">
        <v>3.3999999999999998E-3</v>
      </c>
      <c r="E40">
        <v>-9.9771000000000001</v>
      </c>
      <c r="F40">
        <v>1037.5065999999999</v>
      </c>
    </row>
    <row r="41" spans="3:6" x14ac:dyDescent="0.25">
      <c r="C41">
        <v>39</v>
      </c>
      <c r="D41">
        <v>4.6300000000000001E-2</v>
      </c>
      <c r="E41">
        <v>-9.9763999999999999</v>
      </c>
      <c r="F41">
        <v>1065.5065</v>
      </c>
    </row>
    <row r="42" spans="3:6" x14ac:dyDescent="0.25">
      <c r="C42">
        <v>40</v>
      </c>
      <c r="D42">
        <v>4.6699999999999998E-2</v>
      </c>
      <c r="E42">
        <v>-9.9769000000000005</v>
      </c>
      <c r="F42">
        <v>1093.5078000000001</v>
      </c>
    </row>
    <row r="43" spans="3:6" x14ac:dyDescent="0.25">
      <c r="C43">
        <v>41</v>
      </c>
      <c r="D43">
        <v>2.1499999999999998E-2</v>
      </c>
      <c r="E43">
        <v>-9.9763999999999999</v>
      </c>
      <c r="F43">
        <v>1121.5068000000001</v>
      </c>
    </row>
    <row r="44" spans="3:6" x14ac:dyDescent="0.25">
      <c r="C44">
        <v>42</v>
      </c>
      <c r="D44">
        <v>-1.1599999999999999E-2</v>
      </c>
      <c r="E44">
        <v>-9.9770000000000003</v>
      </c>
      <c r="F44">
        <v>1149.5079000000001</v>
      </c>
    </row>
    <row r="45" spans="3:6" x14ac:dyDescent="0.25">
      <c r="C45">
        <v>43</v>
      </c>
      <c r="D45">
        <v>2.01E-2</v>
      </c>
      <c r="E45">
        <v>-9.9765999999999995</v>
      </c>
      <c r="F45">
        <v>1177.5071</v>
      </c>
    </row>
    <row r="46" spans="3:6" x14ac:dyDescent="0.25">
      <c r="C46">
        <v>44</v>
      </c>
      <c r="D46">
        <v>3.9899999999999998E-2</v>
      </c>
      <c r="E46">
        <v>-9.9770000000000003</v>
      </c>
      <c r="F46">
        <v>1205.508</v>
      </c>
    </row>
    <row r="47" spans="3:6" x14ac:dyDescent="0.25">
      <c r="C47">
        <v>45</v>
      </c>
      <c r="D47">
        <v>3.0599999999999999E-2</v>
      </c>
      <c r="E47">
        <v>-9.9771999999999998</v>
      </c>
      <c r="F47">
        <v>1233.5074</v>
      </c>
    </row>
    <row r="48" spans="3:6" x14ac:dyDescent="0.25">
      <c r="C48">
        <v>46</v>
      </c>
      <c r="D48">
        <v>8.0500000000000002E-2</v>
      </c>
      <c r="E48">
        <v>-9.9779</v>
      </c>
      <c r="F48">
        <v>1261.5073</v>
      </c>
    </row>
    <row r="49" spans="3:6" x14ac:dyDescent="0.25">
      <c r="C49">
        <v>47</v>
      </c>
      <c r="D49">
        <v>6.3E-3</v>
      </c>
      <c r="E49">
        <v>-9.9772999999999996</v>
      </c>
      <c r="F49">
        <v>1289.5073</v>
      </c>
    </row>
    <row r="50" spans="3:6" x14ac:dyDescent="0.25">
      <c r="C50">
        <v>48</v>
      </c>
      <c r="D50">
        <v>3.7699999999999997E-2</v>
      </c>
      <c r="E50">
        <v>-9.9773999999999994</v>
      </c>
      <c r="F50">
        <v>1317.5082</v>
      </c>
    </row>
    <row r="51" spans="3:6" x14ac:dyDescent="0.25">
      <c r="C51">
        <v>49</v>
      </c>
      <c r="D51">
        <v>-1.6000000000000001E-3</v>
      </c>
      <c r="E51">
        <v>-9.9781999999999993</v>
      </c>
      <c r="F51">
        <v>1345.5077000000001</v>
      </c>
    </row>
    <row r="52" spans="3:6" x14ac:dyDescent="0.25">
      <c r="C52">
        <v>50</v>
      </c>
      <c r="D52">
        <v>-8.9999999999999998E-4</v>
      </c>
      <c r="E52">
        <v>-9.9778000000000002</v>
      </c>
      <c r="F52">
        <v>1373.5079000000001</v>
      </c>
    </row>
    <row r="53" spans="3:6" x14ac:dyDescent="0.25">
      <c r="C53">
        <v>51</v>
      </c>
      <c r="D53">
        <v>8.1000000000000003E-2</v>
      </c>
      <c r="E53">
        <v>-9.9774999999999991</v>
      </c>
      <c r="F53">
        <v>1401.5077000000001</v>
      </c>
    </row>
    <row r="54" spans="3:6" x14ac:dyDescent="0.25">
      <c r="C54">
        <v>52</v>
      </c>
      <c r="D54">
        <v>6.8900000000000003E-2</v>
      </c>
      <c r="E54">
        <v>-9.9779</v>
      </c>
      <c r="F54">
        <v>1429.5082</v>
      </c>
    </row>
    <row r="55" spans="3:6" x14ac:dyDescent="0.25">
      <c r="C55">
        <v>53</v>
      </c>
      <c r="D55">
        <v>2.8400000000000002E-2</v>
      </c>
      <c r="E55">
        <v>-9.9777000000000005</v>
      </c>
      <c r="F55">
        <v>1457.5082</v>
      </c>
    </row>
    <row r="56" spans="3:6" x14ac:dyDescent="0.25">
      <c r="C56">
        <v>54</v>
      </c>
      <c r="D56">
        <v>2.92E-2</v>
      </c>
      <c r="E56">
        <v>-9.9780999999999995</v>
      </c>
      <c r="F56">
        <v>1485.5092999999999</v>
      </c>
    </row>
    <row r="57" spans="3:6" x14ac:dyDescent="0.25">
      <c r="C57">
        <v>55</v>
      </c>
      <c r="D57">
        <v>5.4699999999999999E-2</v>
      </c>
      <c r="E57">
        <v>-9.9777000000000005</v>
      </c>
      <c r="F57">
        <v>1513.508</v>
      </c>
    </row>
    <row r="58" spans="3:6" x14ac:dyDescent="0.25">
      <c r="C58">
        <v>56</v>
      </c>
      <c r="D58">
        <v>4.24E-2</v>
      </c>
      <c r="E58">
        <v>-9.9781999999999993</v>
      </c>
      <c r="F58">
        <v>1541.5089</v>
      </c>
    </row>
    <row r="59" spans="3:6" x14ac:dyDescent="0.25">
      <c r="C59">
        <v>57</v>
      </c>
      <c r="D59">
        <v>9.7000000000000003E-3</v>
      </c>
      <c r="E59">
        <v>-9.9780999999999995</v>
      </c>
      <c r="F59">
        <v>1569.5082</v>
      </c>
    </row>
    <row r="60" spans="3:6" x14ac:dyDescent="0.25">
      <c r="C60">
        <v>58</v>
      </c>
      <c r="D60">
        <v>3.7699999999999997E-2</v>
      </c>
      <c r="E60">
        <v>-9.9788999999999994</v>
      </c>
      <c r="F60">
        <v>1597.5092999999999</v>
      </c>
    </row>
    <row r="61" spans="3:6" x14ac:dyDescent="0.25">
      <c r="C61">
        <v>59</v>
      </c>
      <c r="D61">
        <v>6.2300000000000001E-2</v>
      </c>
      <c r="E61">
        <v>-9.9783000000000008</v>
      </c>
      <c r="F61">
        <v>1625.5084999999999</v>
      </c>
    </row>
    <row r="62" spans="3:6" x14ac:dyDescent="0.25">
      <c r="C62">
        <v>60</v>
      </c>
      <c r="D62">
        <v>3.6600000000000001E-2</v>
      </c>
      <c r="E62">
        <v>-9.9788999999999994</v>
      </c>
      <c r="F62">
        <v>1653.5093999999999</v>
      </c>
    </row>
    <row r="63" spans="3:6" x14ac:dyDescent="0.25">
      <c r="C63">
        <v>61</v>
      </c>
      <c r="D63">
        <v>8.6400000000000005E-2</v>
      </c>
      <c r="E63">
        <v>-9.9793000000000003</v>
      </c>
      <c r="F63">
        <v>1681.5082</v>
      </c>
    </row>
    <row r="64" spans="3:6" x14ac:dyDescent="0.25">
      <c r="C64">
        <v>62</v>
      </c>
      <c r="D64">
        <v>2.9100000000000001E-2</v>
      </c>
      <c r="E64">
        <v>-9.9786999999999999</v>
      </c>
      <c r="F64">
        <v>1709.5093999999999</v>
      </c>
    </row>
    <row r="65" spans="3:6" x14ac:dyDescent="0.25">
      <c r="C65">
        <v>63</v>
      </c>
      <c r="D65">
        <v>4.7300000000000002E-2</v>
      </c>
      <c r="E65">
        <v>-9.9787999999999997</v>
      </c>
      <c r="F65">
        <v>1737.509</v>
      </c>
    </row>
    <row r="66" spans="3:6" x14ac:dyDescent="0.25">
      <c r="C66">
        <v>64</v>
      </c>
      <c r="D66">
        <v>8.5900000000000004E-2</v>
      </c>
      <c r="E66">
        <v>-9.9794</v>
      </c>
      <c r="F66">
        <v>1765.5097000000001</v>
      </c>
    </row>
    <row r="67" spans="3:6" x14ac:dyDescent="0.25">
      <c r="C67">
        <v>65</v>
      </c>
      <c r="D67">
        <v>0.1004</v>
      </c>
      <c r="E67">
        <v>-9.9786999999999999</v>
      </c>
      <c r="F67">
        <v>1793.5091</v>
      </c>
    </row>
    <row r="68" spans="3:6" x14ac:dyDescent="0.25">
      <c r="C68">
        <v>66</v>
      </c>
      <c r="D68">
        <v>2.98E-2</v>
      </c>
      <c r="E68">
        <v>-9.9796999999999993</v>
      </c>
      <c r="F68">
        <v>1821.5096000000001</v>
      </c>
    </row>
    <row r="69" spans="3:6" x14ac:dyDescent="0.25">
      <c r="C69">
        <v>67</v>
      </c>
      <c r="D69">
        <v>8.72E-2</v>
      </c>
      <c r="E69">
        <v>-9.9801000000000002</v>
      </c>
      <c r="F69">
        <v>1849.5092</v>
      </c>
    </row>
    <row r="70" spans="3:6" x14ac:dyDescent="0.25">
      <c r="C70">
        <v>68</v>
      </c>
      <c r="D70">
        <v>7.51E-2</v>
      </c>
      <c r="E70">
        <v>-9.9799000000000007</v>
      </c>
      <c r="F70">
        <v>1877.5099</v>
      </c>
    </row>
    <row r="71" spans="3:6" x14ac:dyDescent="0.25">
      <c r="C71">
        <v>69</v>
      </c>
      <c r="D71">
        <v>4.2799999999999998E-2</v>
      </c>
      <c r="E71">
        <v>-9.9795999999999996</v>
      </c>
      <c r="F71">
        <v>1905.5097000000001</v>
      </c>
    </row>
    <row r="72" spans="3:6" x14ac:dyDescent="0.25">
      <c r="C72">
        <v>70</v>
      </c>
      <c r="D72">
        <v>4.9299999999999997E-2</v>
      </c>
      <c r="E72">
        <v>-9.9802</v>
      </c>
      <c r="F72">
        <v>1933.5106000000001</v>
      </c>
    </row>
    <row r="73" spans="3:6" x14ac:dyDescent="0.25">
      <c r="C73">
        <v>71</v>
      </c>
      <c r="D73">
        <v>8.1299999999999997E-2</v>
      </c>
      <c r="E73">
        <v>-9.9797999999999991</v>
      </c>
      <c r="F73">
        <v>1961.5098</v>
      </c>
    </row>
    <row r="74" spans="3:6" x14ac:dyDescent="0.25">
      <c r="C74">
        <v>72</v>
      </c>
      <c r="D74">
        <v>4.9799999999999997E-2</v>
      </c>
      <c r="E74">
        <v>-9.9802999999999997</v>
      </c>
      <c r="F74">
        <v>1989.51</v>
      </c>
    </row>
    <row r="75" spans="3:6" x14ac:dyDescent="0.25">
      <c r="C75">
        <v>73</v>
      </c>
      <c r="D75">
        <v>3.44E-2</v>
      </c>
      <c r="E75">
        <v>-9.9801000000000002</v>
      </c>
      <c r="F75">
        <v>2017.5099</v>
      </c>
    </row>
    <row r="76" spans="3:6" x14ac:dyDescent="0.25">
      <c r="C76">
        <v>74</v>
      </c>
      <c r="D76">
        <v>3.8899999999999997E-2</v>
      </c>
      <c r="E76">
        <v>-9.9802999999999997</v>
      </c>
      <c r="F76">
        <v>2045.5111999999999</v>
      </c>
    </row>
    <row r="77" spans="3:6" x14ac:dyDescent="0.25">
      <c r="C77">
        <v>75</v>
      </c>
      <c r="D77">
        <v>6.6500000000000004E-2</v>
      </c>
      <c r="E77">
        <v>-9.9809000000000001</v>
      </c>
      <c r="F77">
        <v>2073.5101</v>
      </c>
    </row>
    <row r="78" spans="3:6" x14ac:dyDescent="0.25">
      <c r="C78">
        <v>76</v>
      </c>
      <c r="D78">
        <v>7.0999999999999994E-2</v>
      </c>
      <c r="E78">
        <v>-9.98</v>
      </c>
      <c r="F78">
        <v>2101.5115000000001</v>
      </c>
    </row>
    <row r="79" spans="3:6" x14ac:dyDescent="0.25">
      <c r="C79">
        <v>77</v>
      </c>
      <c r="D79">
        <v>4.7300000000000002E-2</v>
      </c>
      <c r="E79">
        <v>-9.9809000000000001</v>
      </c>
      <c r="F79">
        <v>2129.5109000000002</v>
      </c>
    </row>
    <row r="80" spans="3:6" x14ac:dyDescent="0.25">
      <c r="C80">
        <v>78</v>
      </c>
      <c r="D80">
        <v>1.4999999999999999E-2</v>
      </c>
      <c r="E80">
        <v>-9.9807000000000006</v>
      </c>
      <c r="F80">
        <v>2157.5113000000001</v>
      </c>
    </row>
    <row r="81" spans="3:6" x14ac:dyDescent="0.25">
      <c r="C81">
        <v>79</v>
      </c>
      <c r="D81">
        <v>2.7300000000000001E-2</v>
      </c>
      <c r="E81">
        <v>-9.9809000000000001</v>
      </c>
      <c r="F81">
        <v>2185.5104999999999</v>
      </c>
    </row>
    <row r="82" spans="3:6" x14ac:dyDescent="0.25">
      <c r="C82">
        <v>80</v>
      </c>
      <c r="D82">
        <v>-4.3E-3</v>
      </c>
      <c r="E82">
        <v>-9.9814000000000007</v>
      </c>
      <c r="F82">
        <v>2213.5117</v>
      </c>
    </row>
    <row r="83" spans="3:6" x14ac:dyDescent="0.25">
      <c r="C83">
        <v>81</v>
      </c>
      <c r="D83">
        <v>5.5399999999999998E-2</v>
      </c>
      <c r="E83">
        <v>-9.9816000000000003</v>
      </c>
      <c r="F83">
        <v>2241.5108</v>
      </c>
    </row>
    <row r="84" spans="3:6" x14ac:dyDescent="0.25">
      <c r="C84">
        <v>82</v>
      </c>
      <c r="D84">
        <v>4.0300000000000002E-2</v>
      </c>
      <c r="E84">
        <v>-9.9817999999999998</v>
      </c>
      <c r="F84">
        <v>2269.5113000000001</v>
      </c>
    </row>
    <row r="85" spans="3:6" x14ac:dyDescent="0.25">
      <c r="C85">
        <v>83</v>
      </c>
      <c r="D85">
        <v>6.9400000000000003E-2</v>
      </c>
      <c r="E85">
        <v>-9.9819999999999993</v>
      </c>
      <c r="F85">
        <v>2297.5108</v>
      </c>
    </row>
    <row r="86" spans="3:6" x14ac:dyDescent="0.25">
      <c r="C86">
        <v>84</v>
      </c>
      <c r="D86">
        <v>6.2600000000000003E-2</v>
      </c>
      <c r="E86">
        <v>-9.9817</v>
      </c>
      <c r="F86">
        <v>2325.5111999999999</v>
      </c>
    </row>
    <row r="87" spans="3:6" x14ac:dyDescent="0.25">
      <c r="C87">
        <v>85</v>
      </c>
      <c r="D87">
        <v>4.8399999999999999E-2</v>
      </c>
      <c r="E87">
        <v>-9.9814000000000007</v>
      </c>
      <c r="F87">
        <v>2353.5113999999999</v>
      </c>
    </row>
    <row r="88" spans="3:6" x14ac:dyDescent="0.25">
      <c r="C88">
        <v>86</v>
      </c>
      <c r="D88">
        <v>3.7600000000000001E-2</v>
      </c>
      <c r="E88">
        <v>-9.9817999999999998</v>
      </c>
      <c r="F88">
        <v>2381.5120000000002</v>
      </c>
    </row>
    <row r="89" spans="3:6" x14ac:dyDescent="0.25">
      <c r="C89">
        <v>87</v>
      </c>
      <c r="D89">
        <v>4.4299999999999999E-2</v>
      </c>
      <c r="E89">
        <v>-9.9817</v>
      </c>
      <c r="F89">
        <v>2409.5113000000001</v>
      </c>
    </row>
    <row r="90" spans="3:6" x14ac:dyDescent="0.25">
      <c r="C90">
        <v>88</v>
      </c>
      <c r="D90">
        <v>3.3500000000000002E-2</v>
      </c>
      <c r="E90">
        <v>-9.9821000000000009</v>
      </c>
      <c r="F90">
        <v>2437.5118000000002</v>
      </c>
    </row>
    <row r="91" spans="3:6" x14ac:dyDescent="0.25">
      <c r="C91">
        <v>89</v>
      </c>
      <c r="D91">
        <v>2.8000000000000001E-2</v>
      </c>
      <c r="E91">
        <v>-9.9819999999999993</v>
      </c>
      <c r="F91">
        <v>2465.5118000000002</v>
      </c>
    </row>
    <row r="92" spans="3:6" x14ac:dyDescent="0.25">
      <c r="C92">
        <v>90</v>
      </c>
      <c r="D92">
        <v>-4.7000000000000002E-3</v>
      </c>
      <c r="E92">
        <v>-9.9823000000000004</v>
      </c>
      <c r="F92">
        <v>2493.5124000000001</v>
      </c>
    </row>
    <row r="93" spans="3:6" x14ac:dyDescent="0.25">
      <c r="C93">
        <v>91</v>
      </c>
      <c r="D93">
        <v>1.6400000000000001E-2</v>
      </c>
      <c r="E93">
        <v>-9.9822000000000006</v>
      </c>
      <c r="F93">
        <v>2521.5115000000001</v>
      </c>
    </row>
    <row r="94" spans="3:6" x14ac:dyDescent="0.25">
      <c r="C94">
        <v>92</v>
      </c>
      <c r="D94">
        <v>1.49E-2</v>
      </c>
      <c r="E94">
        <v>-9.9824999999999999</v>
      </c>
      <c r="F94">
        <v>2549.5127000000002</v>
      </c>
    </row>
    <row r="95" spans="3:6" x14ac:dyDescent="0.25">
      <c r="C95">
        <v>93</v>
      </c>
      <c r="D95">
        <v>3.2599999999999997E-2</v>
      </c>
      <c r="E95">
        <v>-9.9826999999999995</v>
      </c>
      <c r="F95">
        <v>2577.5124000000001</v>
      </c>
    </row>
    <row r="96" spans="3:6" x14ac:dyDescent="0.25">
      <c r="C96">
        <v>94</v>
      </c>
      <c r="D96">
        <v>3.0000000000000001E-3</v>
      </c>
      <c r="E96">
        <v>-9.9831000000000003</v>
      </c>
      <c r="F96">
        <v>2605.5124000000001</v>
      </c>
    </row>
    <row r="97" spans="3:6" x14ac:dyDescent="0.25">
      <c r="C97">
        <v>95</v>
      </c>
      <c r="D97">
        <v>7.9000000000000008E-3</v>
      </c>
      <c r="E97">
        <v>-9.9831000000000003</v>
      </c>
      <c r="F97">
        <v>2633.5124999999998</v>
      </c>
    </row>
    <row r="98" spans="3:6" x14ac:dyDescent="0.25">
      <c r="C98">
        <v>96</v>
      </c>
      <c r="D98">
        <v>-1.44E-2</v>
      </c>
      <c r="E98">
        <v>-9.9829000000000008</v>
      </c>
      <c r="F98">
        <v>2661.5133999999998</v>
      </c>
    </row>
    <row r="99" spans="3:6" x14ac:dyDescent="0.25">
      <c r="C99">
        <v>97</v>
      </c>
      <c r="D99">
        <v>1.95E-2</v>
      </c>
      <c r="E99">
        <v>-9.9826999999999995</v>
      </c>
      <c r="F99">
        <v>2689.5124999999998</v>
      </c>
    </row>
    <row r="100" spans="3:6" x14ac:dyDescent="0.25">
      <c r="C100">
        <v>98</v>
      </c>
      <c r="D100">
        <v>-6.6E-3</v>
      </c>
      <c r="E100">
        <v>-9.9842999999999993</v>
      </c>
      <c r="F100">
        <v>2717.5131000000001</v>
      </c>
    </row>
    <row r="101" spans="3:6" x14ac:dyDescent="0.25">
      <c r="C101">
        <v>99</v>
      </c>
      <c r="D101">
        <v>-8.0000000000000004E-4</v>
      </c>
      <c r="E101">
        <v>-9.9832999999999998</v>
      </c>
      <c r="F101">
        <v>2745.5127000000002</v>
      </c>
    </row>
    <row r="102" spans="3:6" x14ac:dyDescent="0.25">
      <c r="C102">
        <v>100</v>
      </c>
      <c r="D102">
        <v>-1.4500000000000001E-2</v>
      </c>
      <c r="E102">
        <v>-9.9835999999999991</v>
      </c>
      <c r="F102">
        <v>2773.5135</v>
      </c>
    </row>
    <row r="103" spans="3:6" x14ac:dyDescent="0.25">
      <c r="C103">
        <v>101</v>
      </c>
      <c r="D103">
        <v>-4.4400000000000002E-2</v>
      </c>
      <c r="E103">
        <v>-9.984</v>
      </c>
      <c r="F103">
        <v>2801.5131999999999</v>
      </c>
    </row>
    <row r="104" spans="3:6" x14ac:dyDescent="0.25">
      <c r="C104">
        <v>102</v>
      </c>
      <c r="D104">
        <v>-2.35E-2</v>
      </c>
      <c r="E104">
        <v>-9.9835999999999991</v>
      </c>
      <c r="F104">
        <v>2829.5138999999999</v>
      </c>
    </row>
    <row r="105" spans="3:6" x14ac:dyDescent="0.25">
      <c r="C105">
        <v>103</v>
      </c>
      <c r="D105">
        <v>9.1999999999999998E-3</v>
      </c>
      <c r="E105">
        <v>-9.9839000000000002</v>
      </c>
      <c r="F105">
        <v>2857.5131000000001</v>
      </c>
    </row>
    <row r="106" spans="3:6" x14ac:dyDescent="0.25">
      <c r="C106">
        <v>104</v>
      </c>
      <c r="D106">
        <v>-2.1299999999999999E-2</v>
      </c>
      <c r="E106">
        <v>-9.9849999999999994</v>
      </c>
      <c r="F106">
        <v>2885.5133000000001</v>
      </c>
    </row>
    <row r="107" spans="3:6" x14ac:dyDescent="0.25">
      <c r="C107">
        <v>105</v>
      </c>
      <c r="D107">
        <v>-6.1800000000000001E-2</v>
      </c>
      <c r="E107">
        <v>-9.9838000000000005</v>
      </c>
      <c r="F107">
        <v>2913.5131999999999</v>
      </c>
    </row>
    <row r="108" spans="3:6" x14ac:dyDescent="0.25">
      <c r="C108">
        <v>106</v>
      </c>
      <c r="D108">
        <v>-3.3599999999999998E-2</v>
      </c>
      <c r="E108">
        <v>-9.9847000000000001</v>
      </c>
      <c r="F108">
        <v>2941.5144</v>
      </c>
    </row>
    <row r="109" spans="3:6" x14ac:dyDescent="0.25">
      <c r="C109">
        <v>107</v>
      </c>
      <c r="D109">
        <v>-6.5600000000000006E-2</v>
      </c>
      <c r="E109">
        <v>-9.9852000000000007</v>
      </c>
      <c r="F109">
        <v>2969.5135</v>
      </c>
    </row>
    <row r="110" spans="3:6" x14ac:dyDescent="0.25">
      <c r="C110">
        <v>108</v>
      </c>
      <c r="D110">
        <v>-3.4000000000000002E-2</v>
      </c>
      <c r="E110">
        <v>-9.9852000000000007</v>
      </c>
      <c r="F110">
        <v>2997.5138999999999</v>
      </c>
    </row>
    <row r="111" spans="3:6" x14ac:dyDescent="0.25">
      <c r="C111">
        <v>109</v>
      </c>
      <c r="D111">
        <v>-8.0100000000000005E-2</v>
      </c>
      <c r="E111">
        <v>-9.9853000000000005</v>
      </c>
      <c r="F111">
        <v>3025.5137</v>
      </c>
    </row>
    <row r="112" spans="3:6" x14ac:dyDescent="0.25">
      <c r="C112">
        <v>110</v>
      </c>
      <c r="D112">
        <v>-3.9699999999999999E-2</v>
      </c>
      <c r="E112">
        <v>-9.9847999999999999</v>
      </c>
      <c r="F112">
        <v>3053.5149000000001</v>
      </c>
    </row>
    <row r="113" spans="3:6" x14ac:dyDescent="0.25">
      <c r="C113">
        <v>111</v>
      </c>
      <c r="D113">
        <v>-8.8499999999999995E-2</v>
      </c>
      <c r="E113">
        <v>-9.9855999999999998</v>
      </c>
      <c r="F113">
        <v>3081.5136000000002</v>
      </c>
    </row>
    <row r="114" spans="3:6" x14ac:dyDescent="0.25">
      <c r="C114">
        <v>112</v>
      </c>
      <c r="D114">
        <v>-5.8200000000000002E-2</v>
      </c>
      <c r="E114">
        <v>-9.9854000000000003</v>
      </c>
      <c r="F114">
        <v>3109.5151000000001</v>
      </c>
    </row>
    <row r="115" spans="3:6" x14ac:dyDescent="0.25">
      <c r="C115">
        <v>113</v>
      </c>
      <c r="D115">
        <v>-3.4099999999999998E-2</v>
      </c>
      <c r="E115">
        <v>-9.9855999999999998</v>
      </c>
      <c r="F115">
        <v>3137.5144</v>
      </c>
    </row>
    <row r="116" spans="3:6" x14ac:dyDescent="0.25">
      <c r="C116">
        <v>114</v>
      </c>
      <c r="D116">
        <v>-5.5300000000000002E-2</v>
      </c>
      <c r="E116">
        <v>-9.9853000000000005</v>
      </c>
      <c r="F116">
        <v>3165.5147000000002</v>
      </c>
    </row>
    <row r="117" spans="3:6" x14ac:dyDescent="0.25">
      <c r="C117">
        <v>115</v>
      </c>
      <c r="D117">
        <v>-4.8599999999999997E-2</v>
      </c>
      <c r="E117">
        <v>-9.9852000000000007</v>
      </c>
      <c r="F117">
        <v>3193.5142999999998</v>
      </c>
    </row>
    <row r="118" spans="3:6" x14ac:dyDescent="0.25">
      <c r="C118">
        <v>116</v>
      </c>
      <c r="D118">
        <v>-9.2700000000000005E-2</v>
      </c>
      <c r="E118">
        <v>-9.9854000000000003</v>
      </c>
      <c r="F118">
        <v>3221.5155</v>
      </c>
    </row>
    <row r="119" spans="3:6" x14ac:dyDescent="0.25">
      <c r="C119">
        <v>117</v>
      </c>
      <c r="D119">
        <v>-8.5000000000000006E-2</v>
      </c>
      <c r="E119">
        <v>-9.9854000000000003</v>
      </c>
      <c r="F119">
        <v>3249.5145000000002</v>
      </c>
    </row>
    <row r="120" spans="3:6" x14ac:dyDescent="0.25">
      <c r="C120">
        <v>118</v>
      </c>
      <c r="D120">
        <v>-7.9500000000000001E-2</v>
      </c>
      <c r="E120">
        <v>-9.9854000000000003</v>
      </c>
      <c r="F120">
        <v>3277.5156000000002</v>
      </c>
    </row>
    <row r="121" spans="3:6" x14ac:dyDescent="0.25">
      <c r="C121">
        <v>119</v>
      </c>
      <c r="D121">
        <v>-6.4100000000000004E-2</v>
      </c>
      <c r="E121">
        <v>-9.9864999999999995</v>
      </c>
      <c r="F121">
        <v>3305.5144</v>
      </c>
    </row>
    <row r="122" spans="3:6" x14ac:dyDescent="0.25">
      <c r="C122">
        <v>120</v>
      </c>
      <c r="D122">
        <v>-6.6699999999999995E-2</v>
      </c>
      <c r="E122">
        <v>-9.9863999999999997</v>
      </c>
      <c r="F122">
        <v>3333.5151000000001</v>
      </c>
    </row>
    <row r="123" spans="3:6" x14ac:dyDescent="0.25">
      <c r="C123">
        <v>121</v>
      </c>
      <c r="D123">
        <v>-8.8599999999999998E-2</v>
      </c>
      <c r="E123">
        <v>-10.0123</v>
      </c>
      <c r="F123">
        <v>3361.4996000000001</v>
      </c>
    </row>
    <row r="124" spans="3:6" x14ac:dyDescent="0.25">
      <c r="C124">
        <v>122</v>
      </c>
      <c r="D124">
        <v>-8.9800000000000005E-2</v>
      </c>
      <c r="E124">
        <v>-9.9855999999999998</v>
      </c>
      <c r="F124">
        <v>3385.7651000000001</v>
      </c>
    </row>
  </sheetData>
  <mergeCells count="1">
    <mergeCell ref="C1:F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462ED-2CD3-4E99-9C59-36E7CC164E3E}">
  <dimension ref="A1:U124"/>
  <sheetViews>
    <sheetView workbookViewId="0">
      <selection activeCell="J3" sqref="J3"/>
    </sheetView>
  </sheetViews>
  <sheetFormatPr defaultRowHeight="15" x14ac:dyDescent="0.25"/>
  <cols>
    <col min="2" max="2" width="9.140625" style="1"/>
    <col min="3" max="21" width="9.140625" style="2"/>
  </cols>
  <sheetData>
    <row r="1" spans="1:21" x14ac:dyDescent="0.25">
      <c r="B1" s="7" t="s">
        <v>7</v>
      </c>
      <c r="C1" s="7"/>
      <c r="D1" s="7"/>
      <c r="E1" s="7"/>
      <c r="G1" s="8" t="s">
        <v>8</v>
      </c>
      <c r="H1" s="8"/>
      <c r="I1" s="8"/>
      <c r="J1" s="8"/>
      <c r="L1" s="8"/>
      <c r="M1" s="8"/>
      <c r="N1" s="8"/>
      <c r="O1" s="8"/>
      <c r="R1" s="8"/>
      <c r="S1" s="8"/>
      <c r="T1" s="8"/>
      <c r="U1" s="8"/>
    </row>
    <row r="2" spans="1:21" x14ac:dyDescent="0.25">
      <c r="B2" s="1" t="s">
        <v>3</v>
      </c>
      <c r="C2" s="2" t="s">
        <v>0</v>
      </c>
      <c r="D2" s="2" t="s">
        <v>1</v>
      </c>
      <c r="E2" s="2" t="s">
        <v>2</v>
      </c>
      <c r="H2" s="2" t="s">
        <v>0</v>
      </c>
      <c r="I2" s="2" t="s">
        <v>1</v>
      </c>
      <c r="J2" s="2" t="s">
        <v>2</v>
      </c>
    </row>
    <row r="3" spans="1:21" x14ac:dyDescent="0.25">
      <c r="A3" s="2"/>
      <c r="B3" s="2">
        <v>1</v>
      </c>
      <c r="G3" s="2">
        <v>1</v>
      </c>
    </row>
    <row r="4" spans="1:21" x14ac:dyDescent="0.25">
      <c r="A4" s="2"/>
      <c r="B4" s="2">
        <v>2</v>
      </c>
      <c r="C4" s="2">
        <v>24.958300000000001</v>
      </c>
      <c r="D4" s="2">
        <v>-0.2185</v>
      </c>
      <c r="E4" s="2">
        <v>18.003499999999999</v>
      </c>
      <c r="G4" s="2">
        <v>2</v>
      </c>
      <c r="H4" s="2">
        <v>-25.040900000000001</v>
      </c>
      <c r="I4" s="2">
        <v>-0.27589999999999998</v>
      </c>
      <c r="J4" s="2">
        <v>18.002800000000001</v>
      </c>
    </row>
    <row r="5" spans="1:21" x14ac:dyDescent="0.25">
      <c r="A5" s="2"/>
      <c r="B5" s="2">
        <v>3</v>
      </c>
      <c r="C5" s="2">
        <v>24.957599999999999</v>
      </c>
      <c r="D5" s="2">
        <v>-0.22359999999999999</v>
      </c>
      <c r="E5" s="2">
        <v>43.503399999999999</v>
      </c>
      <c r="G5" s="2">
        <v>3</v>
      </c>
      <c r="H5" s="2">
        <v>-25.041699999999999</v>
      </c>
      <c r="I5" s="2">
        <v>-0.24990000000000001</v>
      </c>
      <c r="J5" s="2">
        <v>43.502899999999997</v>
      </c>
    </row>
    <row r="6" spans="1:21" x14ac:dyDescent="0.25">
      <c r="A6" s="2"/>
      <c r="B6" s="2">
        <v>4</v>
      </c>
      <c r="C6" s="2">
        <v>24.957699999999999</v>
      </c>
      <c r="D6" s="2">
        <v>-0.2702</v>
      </c>
      <c r="E6" s="2">
        <v>71.502899999999997</v>
      </c>
      <c r="G6" s="2">
        <v>4</v>
      </c>
      <c r="H6" s="2">
        <v>-25.041899999999998</v>
      </c>
      <c r="I6" s="2">
        <v>-0.28110000000000002</v>
      </c>
      <c r="J6" s="2">
        <v>71.502700000000004</v>
      </c>
    </row>
    <row r="7" spans="1:21" x14ac:dyDescent="0.25">
      <c r="A7" s="2"/>
      <c r="B7" s="2">
        <v>5</v>
      </c>
      <c r="C7" s="2">
        <v>24.9572</v>
      </c>
      <c r="D7" s="2">
        <v>-0.29330000000000001</v>
      </c>
      <c r="E7" s="2">
        <v>99.503900000000002</v>
      </c>
      <c r="G7" s="2">
        <v>5</v>
      </c>
      <c r="H7" s="2">
        <v>-25.041899999999998</v>
      </c>
      <c r="I7" s="2">
        <v>-0.30719999999999997</v>
      </c>
      <c r="J7" s="2">
        <v>99.503</v>
      </c>
    </row>
    <row r="8" spans="1:21" x14ac:dyDescent="0.25">
      <c r="A8" s="2"/>
      <c r="B8" s="2">
        <v>6</v>
      </c>
      <c r="C8" s="2">
        <v>24.956800000000001</v>
      </c>
      <c r="D8" s="2">
        <v>-0.28660000000000002</v>
      </c>
      <c r="E8" s="2">
        <v>127.50369999999999</v>
      </c>
      <c r="G8" s="2">
        <v>6</v>
      </c>
      <c r="H8" s="2">
        <v>-25.0427</v>
      </c>
      <c r="I8" s="2">
        <v>-0.30059999999999998</v>
      </c>
      <c r="J8" s="2">
        <v>127.503</v>
      </c>
    </row>
    <row r="9" spans="1:21" x14ac:dyDescent="0.25">
      <c r="A9" s="2"/>
      <c r="B9" s="2">
        <v>7</v>
      </c>
      <c r="C9" s="2">
        <v>24.9558</v>
      </c>
      <c r="D9" s="2">
        <v>-0.30409999999999998</v>
      </c>
      <c r="E9" s="2">
        <v>155.50450000000001</v>
      </c>
      <c r="G9" s="2">
        <v>7</v>
      </c>
      <c r="H9" s="2">
        <v>-25.042899999999999</v>
      </c>
      <c r="I9" s="2">
        <v>-0.35899999999999999</v>
      </c>
      <c r="J9" s="2">
        <v>155.50319999999999</v>
      </c>
    </row>
    <row r="10" spans="1:21" x14ac:dyDescent="0.25">
      <c r="A10" s="2"/>
      <c r="B10" s="2">
        <v>8</v>
      </c>
      <c r="C10" s="2">
        <v>24.9558</v>
      </c>
      <c r="D10" s="2">
        <v>-0.29820000000000002</v>
      </c>
      <c r="E10" s="2">
        <v>183.5043</v>
      </c>
      <c r="G10" s="2">
        <v>8</v>
      </c>
      <c r="H10" s="2">
        <v>-25.043299999999999</v>
      </c>
      <c r="I10" s="2">
        <v>-0.27900000000000003</v>
      </c>
      <c r="J10" s="2">
        <v>183.50319999999999</v>
      </c>
    </row>
    <row r="11" spans="1:21" x14ac:dyDescent="0.25">
      <c r="A11" s="2"/>
      <c r="B11" s="2">
        <v>9</v>
      </c>
      <c r="C11" s="2">
        <v>24.9557</v>
      </c>
      <c r="D11" s="2">
        <v>-0.28770000000000001</v>
      </c>
      <c r="E11" s="2">
        <v>211.50380000000001</v>
      </c>
      <c r="G11" s="2">
        <v>9</v>
      </c>
      <c r="H11" s="2">
        <v>-25.0427</v>
      </c>
      <c r="I11" s="2">
        <v>-0.28160000000000002</v>
      </c>
      <c r="J11" s="2">
        <v>211.50239999999999</v>
      </c>
    </row>
    <row r="12" spans="1:21" x14ac:dyDescent="0.25">
      <c r="A12" s="2"/>
      <c r="B12" s="2">
        <v>10</v>
      </c>
      <c r="C12" s="2">
        <v>24.955300000000001</v>
      </c>
      <c r="D12" s="2">
        <v>-0.30559999999999998</v>
      </c>
      <c r="E12" s="2">
        <v>239.50460000000001</v>
      </c>
      <c r="G12" s="2">
        <v>10</v>
      </c>
      <c r="H12" s="2">
        <v>-25.042999999999999</v>
      </c>
      <c r="I12" s="2">
        <v>-0.31019999999999998</v>
      </c>
      <c r="J12" s="2">
        <v>239.50409999999999</v>
      </c>
    </row>
    <row r="13" spans="1:21" x14ac:dyDescent="0.25">
      <c r="A13" s="2"/>
      <c r="B13" s="2">
        <v>11</v>
      </c>
      <c r="C13" s="2">
        <v>24.955300000000001</v>
      </c>
      <c r="D13" s="2">
        <v>-0.30819999999999997</v>
      </c>
      <c r="E13" s="2">
        <v>267.50450000000001</v>
      </c>
      <c r="G13" s="2">
        <v>11</v>
      </c>
      <c r="H13" s="2">
        <v>-25.043700000000001</v>
      </c>
      <c r="I13" s="2">
        <v>-0.31309999999999999</v>
      </c>
      <c r="J13" s="2">
        <v>267.50349999999997</v>
      </c>
    </row>
    <row r="14" spans="1:21" x14ac:dyDescent="0.25">
      <c r="A14" s="2"/>
      <c r="B14" s="2">
        <v>12</v>
      </c>
      <c r="C14" s="2">
        <v>24.954799999999999</v>
      </c>
      <c r="D14" s="2">
        <v>-0.29470000000000002</v>
      </c>
      <c r="E14" s="2">
        <v>295.50470000000001</v>
      </c>
      <c r="G14" s="2">
        <v>12</v>
      </c>
      <c r="H14" s="2">
        <v>-25.0441</v>
      </c>
      <c r="I14" s="2">
        <v>-0.29249999999999998</v>
      </c>
      <c r="J14" s="2">
        <v>295.50389999999999</v>
      </c>
    </row>
    <row r="15" spans="1:21" x14ac:dyDescent="0.25">
      <c r="A15" s="2"/>
      <c r="B15" s="2">
        <v>13</v>
      </c>
      <c r="C15" s="2">
        <v>24.9543</v>
      </c>
      <c r="D15" s="2">
        <v>-0.28820000000000001</v>
      </c>
      <c r="E15" s="2">
        <v>323.50470000000001</v>
      </c>
      <c r="G15" s="2">
        <v>13</v>
      </c>
      <c r="H15" s="2">
        <v>-25.043800000000001</v>
      </c>
      <c r="I15" s="2">
        <v>-0.28510000000000002</v>
      </c>
      <c r="J15" s="2">
        <v>323.50409999999999</v>
      </c>
    </row>
    <row r="16" spans="1:21" x14ac:dyDescent="0.25">
      <c r="A16" s="2"/>
      <c r="B16" s="2">
        <v>14</v>
      </c>
      <c r="C16" s="2">
        <v>24.954999999999998</v>
      </c>
      <c r="D16" s="2">
        <v>-0.27739999999999998</v>
      </c>
      <c r="E16" s="2">
        <v>351.5052</v>
      </c>
      <c r="G16" s="2">
        <v>14</v>
      </c>
      <c r="H16" s="2">
        <v>-25.044</v>
      </c>
      <c r="I16" s="2">
        <v>-0.2787</v>
      </c>
      <c r="J16" s="2">
        <v>351.50360000000001</v>
      </c>
    </row>
    <row r="17" spans="1:10" x14ac:dyDescent="0.25">
      <c r="A17" s="2"/>
      <c r="B17" s="2">
        <v>15</v>
      </c>
      <c r="C17" s="2">
        <v>24.953600000000002</v>
      </c>
      <c r="D17" s="2">
        <v>-0.30299999999999999</v>
      </c>
      <c r="E17" s="2">
        <v>379.50330000000002</v>
      </c>
      <c r="G17" s="2">
        <v>15</v>
      </c>
      <c r="H17" s="2">
        <v>-25.044499999999999</v>
      </c>
      <c r="I17" s="2">
        <v>-0.2918</v>
      </c>
      <c r="J17" s="2">
        <v>379.50389999999999</v>
      </c>
    </row>
    <row r="18" spans="1:10" x14ac:dyDescent="0.25">
      <c r="A18" s="2"/>
      <c r="B18" s="2">
        <v>16</v>
      </c>
      <c r="C18" s="2">
        <v>24.953600000000002</v>
      </c>
      <c r="D18" s="2">
        <v>-0.28989999999999999</v>
      </c>
      <c r="E18" s="2">
        <v>407.50459999999998</v>
      </c>
      <c r="G18" s="2">
        <v>16</v>
      </c>
      <c r="H18" s="2">
        <v>-25.044699999999999</v>
      </c>
      <c r="I18" s="2">
        <v>-0.2782</v>
      </c>
      <c r="J18" s="2">
        <v>407.50409999999999</v>
      </c>
    </row>
    <row r="19" spans="1:10" x14ac:dyDescent="0.25">
      <c r="A19" s="2"/>
      <c r="B19" s="2">
        <v>17</v>
      </c>
      <c r="C19" s="2">
        <v>24.952999999999999</v>
      </c>
      <c r="D19" s="2">
        <v>-0.31259999999999999</v>
      </c>
      <c r="E19" s="2">
        <v>435.50459999999998</v>
      </c>
      <c r="G19" s="2">
        <v>17</v>
      </c>
      <c r="H19" s="2">
        <v>-25.045500000000001</v>
      </c>
      <c r="I19" s="2">
        <v>-0.30909999999999999</v>
      </c>
      <c r="J19" s="2">
        <v>435.50439999999998</v>
      </c>
    </row>
    <row r="20" spans="1:10" x14ac:dyDescent="0.25">
      <c r="A20" s="2"/>
      <c r="B20" s="2">
        <v>18</v>
      </c>
      <c r="C20" s="2">
        <v>24.953299999999999</v>
      </c>
      <c r="D20" s="2">
        <v>-0.2944</v>
      </c>
      <c r="E20" s="2">
        <v>463.5059</v>
      </c>
      <c r="G20" s="2">
        <v>18</v>
      </c>
      <c r="H20" s="2">
        <v>-25.045500000000001</v>
      </c>
      <c r="I20" s="2">
        <v>-0.2984</v>
      </c>
      <c r="J20" s="2">
        <v>463.5043</v>
      </c>
    </row>
    <row r="21" spans="1:10" x14ac:dyDescent="0.25">
      <c r="A21" s="2"/>
      <c r="B21" s="2">
        <v>19</v>
      </c>
      <c r="C21" s="2">
        <v>24.9528</v>
      </c>
      <c r="D21" s="2">
        <v>-0.32150000000000001</v>
      </c>
      <c r="E21" s="2">
        <v>491.50540000000001</v>
      </c>
      <c r="G21" s="2">
        <v>19</v>
      </c>
      <c r="H21" s="2">
        <v>-25.046199999999999</v>
      </c>
      <c r="I21" s="2">
        <v>-0.3009</v>
      </c>
      <c r="J21" s="2">
        <v>491.50450000000001</v>
      </c>
    </row>
    <row r="22" spans="1:10" x14ac:dyDescent="0.25">
      <c r="A22" s="2"/>
      <c r="B22" s="2">
        <v>20</v>
      </c>
      <c r="C22" s="2">
        <v>24.9529</v>
      </c>
      <c r="D22" s="2">
        <v>-0.30020000000000002</v>
      </c>
      <c r="E22" s="2">
        <v>519.50609999999995</v>
      </c>
      <c r="G22" s="2">
        <v>20</v>
      </c>
      <c r="H22" s="2">
        <v>-25.0456</v>
      </c>
      <c r="I22" s="2">
        <v>-0.28370000000000001</v>
      </c>
      <c r="J22" s="2">
        <v>519.50490000000002</v>
      </c>
    </row>
    <row r="23" spans="1:10" x14ac:dyDescent="0.25">
      <c r="A23" s="2"/>
      <c r="B23" s="2">
        <v>21</v>
      </c>
      <c r="C23" s="2">
        <v>24.952999999999999</v>
      </c>
      <c r="D23" s="2">
        <v>-0.31369999999999998</v>
      </c>
      <c r="E23" s="2">
        <v>547.505</v>
      </c>
      <c r="G23" s="2">
        <v>21</v>
      </c>
      <c r="H23" s="2">
        <v>-25.046199999999999</v>
      </c>
      <c r="I23" s="2">
        <v>-0.3115</v>
      </c>
      <c r="J23" s="2">
        <v>547.50450000000001</v>
      </c>
    </row>
    <row r="24" spans="1:10" x14ac:dyDescent="0.25">
      <c r="A24" s="2"/>
      <c r="B24" s="2">
        <v>22</v>
      </c>
      <c r="C24" s="2">
        <v>24.9513</v>
      </c>
      <c r="D24" s="2">
        <v>-0.31909999999999999</v>
      </c>
      <c r="E24" s="2">
        <v>575.50559999999996</v>
      </c>
      <c r="G24" s="2">
        <v>22</v>
      </c>
      <c r="H24" s="2">
        <v>-25.0457</v>
      </c>
      <c r="I24" s="2">
        <v>-0.314</v>
      </c>
      <c r="J24" s="2">
        <v>575.50480000000005</v>
      </c>
    </row>
    <row r="25" spans="1:10" x14ac:dyDescent="0.25">
      <c r="A25" s="2"/>
      <c r="B25" s="2">
        <v>23</v>
      </c>
      <c r="C25" s="2">
        <v>24.9512</v>
      </c>
      <c r="D25" s="2">
        <v>-0.3382</v>
      </c>
      <c r="E25" s="2">
        <v>603.50549999999998</v>
      </c>
      <c r="G25" s="2">
        <v>23</v>
      </c>
      <c r="H25" s="2">
        <v>-25.047000000000001</v>
      </c>
      <c r="I25" s="2">
        <v>-0.32390000000000002</v>
      </c>
      <c r="J25" s="2">
        <v>603.50490000000002</v>
      </c>
    </row>
    <row r="26" spans="1:10" x14ac:dyDescent="0.25">
      <c r="A26" s="2"/>
      <c r="B26" s="2">
        <v>24</v>
      </c>
      <c r="C26" s="2">
        <v>24.9513</v>
      </c>
      <c r="D26" s="2">
        <v>-0.30620000000000003</v>
      </c>
      <c r="E26" s="2">
        <v>631.5059</v>
      </c>
      <c r="G26" s="2">
        <v>24</v>
      </c>
      <c r="H26" s="2">
        <v>-25.047000000000001</v>
      </c>
      <c r="I26" s="2">
        <v>-0.30690000000000001</v>
      </c>
      <c r="J26" s="2">
        <v>631.505</v>
      </c>
    </row>
    <row r="27" spans="1:10" x14ac:dyDescent="0.25">
      <c r="A27" s="2"/>
      <c r="B27" s="2">
        <v>25</v>
      </c>
      <c r="C27" s="2">
        <v>24.950900000000001</v>
      </c>
      <c r="D27" s="2">
        <v>-0.3397</v>
      </c>
      <c r="E27" s="2">
        <v>659.50469999999996</v>
      </c>
      <c r="G27" s="2">
        <v>25</v>
      </c>
      <c r="H27" s="2">
        <v>-25.0471</v>
      </c>
      <c r="I27" s="2">
        <v>-0.32500000000000001</v>
      </c>
      <c r="J27" s="2">
        <v>659.50469999999996</v>
      </c>
    </row>
    <row r="28" spans="1:10" x14ac:dyDescent="0.25">
      <c r="A28" s="2"/>
      <c r="B28" s="2">
        <v>26</v>
      </c>
      <c r="C28" s="2">
        <v>24.951000000000001</v>
      </c>
      <c r="D28" s="2">
        <v>-0.34</v>
      </c>
      <c r="E28" s="2">
        <v>687.5068</v>
      </c>
      <c r="G28" s="2">
        <v>26</v>
      </c>
      <c r="H28" s="2">
        <v>-25.047499999999999</v>
      </c>
      <c r="I28" s="2">
        <v>-0.32969999999999999</v>
      </c>
      <c r="J28" s="2">
        <v>687.50540000000001</v>
      </c>
    </row>
    <row r="29" spans="1:10" x14ac:dyDescent="0.25">
      <c r="A29" s="2"/>
      <c r="B29" s="2">
        <v>27</v>
      </c>
      <c r="C29" s="2">
        <v>24.9499</v>
      </c>
      <c r="D29" s="2">
        <v>-0.31719999999999998</v>
      </c>
      <c r="E29" s="2">
        <v>715.50549999999998</v>
      </c>
      <c r="G29" s="2">
        <v>27</v>
      </c>
      <c r="H29" s="2">
        <v>-25.048500000000001</v>
      </c>
      <c r="I29" s="2">
        <v>-0.32169999999999999</v>
      </c>
      <c r="J29" s="2">
        <v>715.50490000000002</v>
      </c>
    </row>
    <row r="30" spans="1:10" x14ac:dyDescent="0.25">
      <c r="A30" s="2"/>
      <c r="B30" s="2">
        <v>28</v>
      </c>
      <c r="C30" s="2">
        <v>24.950299999999999</v>
      </c>
      <c r="D30" s="2">
        <v>-0.32479999999999998</v>
      </c>
      <c r="E30" s="2">
        <v>743.50519999999995</v>
      </c>
      <c r="G30" s="2">
        <v>28</v>
      </c>
      <c r="H30" s="2">
        <v>-25.048100000000002</v>
      </c>
      <c r="I30" s="2">
        <v>-0.30199999999999999</v>
      </c>
      <c r="J30" s="2">
        <v>743.50599999999997</v>
      </c>
    </row>
    <row r="31" spans="1:10" x14ac:dyDescent="0.25">
      <c r="A31" s="2"/>
      <c r="B31" s="2">
        <v>29</v>
      </c>
      <c r="C31" s="2">
        <v>24.95</v>
      </c>
      <c r="D31" s="2">
        <v>-0.3276</v>
      </c>
      <c r="E31" s="2">
        <v>771.50609999999995</v>
      </c>
      <c r="G31" s="2">
        <v>29</v>
      </c>
      <c r="H31" s="2">
        <v>-25.0489</v>
      </c>
      <c r="I31" s="2">
        <v>-0.31359999999999999</v>
      </c>
      <c r="J31" s="2">
        <v>771.50530000000003</v>
      </c>
    </row>
    <row r="32" spans="1:10" x14ac:dyDescent="0.25">
      <c r="A32" s="2"/>
      <c r="B32" s="2">
        <v>30</v>
      </c>
      <c r="C32" s="2">
        <v>24.9498</v>
      </c>
      <c r="D32" s="2">
        <v>-0.32319999999999999</v>
      </c>
      <c r="E32" s="2">
        <v>799.50549999999998</v>
      </c>
      <c r="G32" s="2">
        <v>30</v>
      </c>
      <c r="H32" s="2">
        <v>-25.048500000000001</v>
      </c>
      <c r="I32" s="2">
        <v>-0.31869999999999998</v>
      </c>
      <c r="J32" s="2">
        <v>799.50599999999997</v>
      </c>
    </row>
    <row r="33" spans="1:10" x14ac:dyDescent="0.25">
      <c r="A33" s="2"/>
      <c r="B33" s="2">
        <v>31</v>
      </c>
      <c r="C33" s="2">
        <v>24.948799999999999</v>
      </c>
      <c r="D33" s="2">
        <v>-0.2873</v>
      </c>
      <c r="E33" s="2">
        <v>827.50559999999996</v>
      </c>
      <c r="G33" s="2">
        <v>31</v>
      </c>
      <c r="H33" s="2">
        <v>-25.049099999999999</v>
      </c>
      <c r="I33" s="2">
        <v>-0.28360000000000002</v>
      </c>
      <c r="J33" s="2">
        <v>827.5059</v>
      </c>
    </row>
    <row r="34" spans="1:10" x14ac:dyDescent="0.25">
      <c r="A34" s="2"/>
      <c r="B34" s="2">
        <v>32</v>
      </c>
      <c r="C34" s="2">
        <v>24.9496</v>
      </c>
      <c r="D34" s="2">
        <v>-0.31929999999999997</v>
      </c>
      <c r="E34" s="2">
        <v>855.50660000000005</v>
      </c>
      <c r="G34" s="2">
        <v>32</v>
      </c>
      <c r="H34" s="2">
        <v>-25.0502</v>
      </c>
      <c r="I34" s="2">
        <v>-0.28510000000000002</v>
      </c>
      <c r="J34" s="2">
        <v>855.50580000000002</v>
      </c>
    </row>
    <row r="35" spans="1:10" x14ac:dyDescent="0.25">
      <c r="A35" s="2"/>
      <c r="B35" s="2">
        <v>33</v>
      </c>
      <c r="C35" s="2">
        <v>24.949200000000001</v>
      </c>
      <c r="D35" s="2">
        <v>-0.31919999999999998</v>
      </c>
      <c r="E35" s="2">
        <v>883.50720000000001</v>
      </c>
      <c r="G35" s="2">
        <v>33</v>
      </c>
      <c r="H35" s="2">
        <v>-25.049700000000001</v>
      </c>
      <c r="I35" s="2">
        <v>-0.31369999999999998</v>
      </c>
      <c r="J35" s="2">
        <v>883.50580000000002</v>
      </c>
    </row>
    <row r="36" spans="1:10" x14ac:dyDescent="0.25">
      <c r="A36" s="2"/>
      <c r="B36" s="2">
        <v>34</v>
      </c>
      <c r="C36" s="2">
        <v>24.9482</v>
      </c>
      <c r="D36" s="2">
        <v>-0.31669999999999998</v>
      </c>
      <c r="E36" s="2">
        <v>911.50739999999996</v>
      </c>
      <c r="G36" s="2">
        <v>34</v>
      </c>
      <c r="H36" s="2">
        <v>-25.0502</v>
      </c>
      <c r="I36" s="2">
        <v>-0.29609999999999997</v>
      </c>
      <c r="J36" s="2">
        <v>911.50609999999995</v>
      </c>
    </row>
    <row r="37" spans="1:10" x14ac:dyDescent="0.25">
      <c r="A37" s="2"/>
      <c r="B37" s="2">
        <v>35</v>
      </c>
      <c r="C37" s="2">
        <v>24.947700000000001</v>
      </c>
      <c r="D37" s="2">
        <v>-0.30349999999999999</v>
      </c>
      <c r="E37" s="2">
        <v>939.50829999999996</v>
      </c>
      <c r="G37" s="2">
        <v>35</v>
      </c>
      <c r="H37" s="2">
        <v>-25.0504</v>
      </c>
      <c r="I37" s="2">
        <v>-0.2908</v>
      </c>
      <c r="J37" s="2">
        <v>939.50599999999997</v>
      </c>
    </row>
    <row r="38" spans="1:10" x14ac:dyDescent="0.25">
      <c r="A38" s="2"/>
      <c r="B38" s="2">
        <v>36</v>
      </c>
      <c r="C38" s="2">
        <v>24.947900000000001</v>
      </c>
      <c r="D38" s="2">
        <v>-0.30880000000000002</v>
      </c>
      <c r="E38" s="2">
        <v>967.50729999999999</v>
      </c>
      <c r="G38" s="2">
        <v>36</v>
      </c>
      <c r="H38" s="2">
        <v>-25.050599999999999</v>
      </c>
      <c r="I38" s="2">
        <v>-0.29820000000000002</v>
      </c>
      <c r="J38" s="2">
        <v>967.5059</v>
      </c>
    </row>
    <row r="39" spans="1:10" x14ac:dyDescent="0.25">
      <c r="A39" s="2"/>
      <c r="B39" s="2">
        <v>37</v>
      </c>
      <c r="C39" s="2">
        <v>24.9466</v>
      </c>
      <c r="D39" s="2">
        <v>-0.29780000000000001</v>
      </c>
      <c r="E39" s="2">
        <v>995.50580000000002</v>
      </c>
      <c r="G39" s="2">
        <v>37</v>
      </c>
      <c r="H39" s="2">
        <v>-25.051500000000001</v>
      </c>
      <c r="I39" s="2">
        <v>-0.29139999999999999</v>
      </c>
      <c r="J39" s="2">
        <v>995.50630000000001</v>
      </c>
    </row>
    <row r="40" spans="1:10" x14ac:dyDescent="0.25">
      <c r="A40" s="2"/>
      <c r="B40" s="2">
        <v>38</v>
      </c>
      <c r="C40" s="2">
        <v>24.946999999999999</v>
      </c>
      <c r="D40" s="2">
        <v>-0.30420000000000003</v>
      </c>
      <c r="E40" s="2">
        <v>1023.5047</v>
      </c>
      <c r="G40" s="2">
        <v>38</v>
      </c>
      <c r="H40" s="2">
        <v>-25.052</v>
      </c>
      <c r="I40" s="2">
        <v>-0.28660000000000002</v>
      </c>
      <c r="J40" s="2">
        <v>1023.5065</v>
      </c>
    </row>
    <row r="41" spans="1:10" x14ac:dyDescent="0.25">
      <c r="A41" s="2"/>
      <c r="B41" s="2">
        <v>39</v>
      </c>
      <c r="C41" s="2">
        <v>24.946999999999999</v>
      </c>
      <c r="D41" s="2">
        <v>-0.32640000000000002</v>
      </c>
      <c r="E41" s="2">
        <v>1051.5092</v>
      </c>
      <c r="G41" s="2">
        <v>39</v>
      </c>
      <c r="H41" s="2">
        <v>-25.051500000000001</v>
      </c>
      <c r="I41" s="2">
        <v>-0.30020000000000002</v>
      </c>
      <c r="J41" s="2">
        <v>1051.5062</v>
      </c>
    </row>
    <row r="42" spans="1:10" x14ac:dyDescent="0.25">
      <c r="A42" s="2"/>
      <c r="B42" s="2">
        <v>40</v>
      </c>
      <c r="C42" s="2">
        <v>24.946899999999999</v>
      </c>
      <c r="D42" s="2">
        <v>-0.31900000000000001</v>
      </c>
      <c r="E42" s="2">
        <v>1079.5097000000001</v>
      </c>
      <c r="G42" s="2">
        <v>40</v>
      </c>
      <c r="H42" s="2">
        <v>-25.0518</v>
      </c>
      <c r="I42" s="2">
        <v>-0.28960000000000002</v>
      </c>
      <c r="J42" s="2">
        <v>1079.5063</v>
      </c>
    </row>
    <row r="43" spans="1:10" x14ac:dyDescent="0.25">
      <c r="A43" s="2"/>
      <c r="B43" s="2">
        <v>41</v>
      </c>
      <c r="C43" s="2">
        <v>24.946100000000001</v>
      </c>
      <c r="D43" s="2">
        <v>-0.31609999999999999</v>
      </c>
      <c r="E43" s="2">
        <v>1107.5092</v>
      </c>
      <c r="G43" s="2">
        <v>41</v>
      </c>
      <c r="H43" s="2">
        <v>-25.052399999999999</v>
      </c>
      <c r="I43" s="2">
        <v>-0.29170000000000001</v>
      </c>
      <c r="J43" s="2">
        <v>1107.5068000000001</v>
      </c>
    </row>
    <row r="44" spans="1:10" x14ac:dyDescent="0.25">
      <c r="A44" s="2"/>
      <c r="B44" s="2">
        <v>42</v>
      </c>
      <c r="C44" s="2">
        <v>24.945699999999999</v>
      </c>
      <c r="D44" s="2">
        <v>-0.31869999999999998</v>
      </c>
      <c r="E44" s="2">
        <v>1135.5064</v>
      </c>
      <c r="G44" s="2">
        <v>42</v>
      </c>
      <c r="H44" s="2">
        <v>-25.052499999999998</v>
      </c>
      <c r="I44" s="2">
        <v>-0.27389999999999998</v>
      </c>
      <c r="J44" s="2">
        <v>1135.5078000000001</v>
      </c>
    </row>
    <row r="45" spans="1:10" x14ac:dyDescent="0.25">
      <c r="A45" s="2"/>
      <c r="B45" s="2">
        <v>43</v>
      </c>
      <c r="C45" s="2">
        <v>24.946300000000001</v>
      </c>
      <c r="D45" s="2">
        <v>-0.2974</v>
      </c>
      <c r="E45" s="2">
        <v>1163.5101</v>
      </c>
      <c r="G45" s="2">
        <v>43</v>
      </c>
      <c r="H45" s="2">
        <v>-25.052399999999999</v>
      </c>
      <c r="I45" s="2">
        <v>-0.27139999999999997</v>
      </c>
      <c r="J45" s="2">
        <v>1163.5065999999999</v>
      </c>
    </row>
    <row r="46" spans="1:10" x14ac:dyDescent="0.25">
      <c r="A46" s="2"/>
      <c r="B46" s="2">
        <v>44</v>
      </c>
      <c r="C46" s="2">
        <v>24.943999999999999</v>
      </c>
      <c r="D46" s="2">
        <v>-0.2878</v>
      </c>
      <c r="E46" s="2">
        <v>1191.5060000000001</v>
      </c>
      <c r="G46" s="2">
        <v>44</v>
      </c>
      <c r="H46" s="2">
        <v>-25.054099999999998</v>
      </c>
      <c r="I46" s="2">
        <v>-0.32850000000000001</v>
      </c>
      <c r="J46" s="2">
        <v>1191.5071</v>
      </c>
    </row>
    <row r="47" spans="1:10" x14ac:dyDescent="0.25">
      <c r="A47" s="2"/>
      <c r="B47" s="2">
        <v>45</v>
      </c>
      <c r="C47" s="2">
        <v>24.944900000000001</v>
      </c>
      <c r="D47" s="2">
        <v>-0.28439999999999999</v>
      </c>
      <c r="E47" s="2">
        <v>1219.5068000000001</v>
      </c>
      <c r="G47" s="2">
        <v>45</v>
      </c>
      <c r="H47" s="2">
        <v>-25.053899999999999</v>
      </c>
      <c r="I47" s="2">
        <v>-0.29210000000000003</v>
      </c>
      <c r="J47" s="2">
        <v>1219.5070000000001</v>
      </c>
    </row>
    <row r="48" spans="1:10" x14ac:dyDescent="0.25">
      <c r="A48" s="2"/>
      <c r="B48" s="2">
        <v>46</v>
      </c>
      <c r="C48" s="2">
        <v>24.944900000000001</v>
      </c>
      <c r="D48" s="2">
        <v>-0.29110000000000003</v>
      </c>
      <c r="E48" s="2">
        <v>1247.509</v>
      </c>
      <c r="G48" s="2">
        <v>46</v>
      </c>
      <c r="H48" s="2">
        <v>-25.0547</v>
      </c>
      <c r="I48" s="2">
        <v>-0.28899999999999998</v>
      </c>
      <c r="J48" s="2">
        <v>1247.5074999999999</v>
      </c>
    </row>
    <row r="49" spans="1:10" x14ac:dyDescent="0.25">
      <c r="A49" s="2"/>
      <c r="B49" s="2">
        <v>47</v>
      </c>
      <c r="C49" s="2">
        <v>24.944400000000002</v>
      </c>
      <c r="D49" s="2">
        <v>-0.31819999999999998</v>
      </c>
      <c r="E49" s="2">
        <v>1275.5078000000001</v>
      </c>
      <c r="G49" s="2">
        <v>47</v>
      </c>
      <c r="H49" s="2">
        <v>-25.053699999999999</v>
      </c>
      <c r="I49" s="2">
        <v>-0.30270000000000002</v>
      </c>
      <c r="J49" s="2">
        <v>1275.5071</v>
      </c>
    </row>
    <row r="50" spans="1:10" x14ac:dyDescent="0.25">
      <c r="A50" s="2"/>
      <c r="B50" s="2">
        <v>48</v>
      </c>
      <c r="C50" s="2">
        <v>24.943999999999999</v>
      </c>
      <c r="D50" s="2">
        <v>-0.34889999999999999</v>
      </c>
      <c r="E50" s="2">
        <v>1303.5057999999999</v>
      </c>
      <c r="G50" s="2">
        <v>48</v>
      </c>
      <c r="H50" s="2">
        <v>-25.054400000000001</v>
      </c>
      <c r="I50" s="2">
        <v>-0.28539999999999999</v>
      </c>
      <c r="J50" s="2">
        <v>1303.5073</v>
      </c>
    </row>
    <row r="51" spans="1:10" x14ac:dyDescent="0.25">
      <c r="A51" s="2"/>
      <c r="B51" s="2">
        <v>49</v>
      </c>
      <c r="C51" s="2">
        <v>24.942499999999999</v>
      </c>
      <c r="D51" s="2">
        <v>-0.32269999999999999</v>
      </c>
      <c r="E51" s="2">
        <v>1331.5071</v>
      </c>
      <c r="G51" s="2">
        <v>49</v>
      </c>
      <c r="H51" s="2">
        <v>-25.0562</v>
      </c>
      <c r="I51" s="2">
        <v>-0.31540000000000001</v>
      </c>
      <c r="J51" s="2">
        <v>1331.5078000000001</v>
      </c>
    </row>
    <row r="52" spans="1:10" x14ac:dyDescent="0.25">
      <c r="A52" s="2"/>
      <c r="B52" s="2">
        <v>50</v>
      </c>
      <c r="C52" s="2">
        <v>24.9437</v>
      </c>
      <c r="D52" s="2">
        <v>-0.30669999999999997</v>
      </c>
      <c r="E52" s="2">
        <v>1359.5082</v>
      </c>
      <c r="G52" s="2">
        <v>50</v>
      </c>
      <c r="H52" s="2">
        <v>-25.054600000000001</v>
      </c>
      <c r="I52" s="2">
        <v>-0.29980000000000001</v>
      </c>
      <c r="J52" s="2">
        <v>1359.5085999999999</v>
      </c>
    </row>
    <row r="53" spans="1:10" x14ac:dyDescent="0.25">
      <c r="A53" s="2"/>
      <c r="B53" s="2">
        <v>51</v>
      </c>
      <c r="C53" s="2">
        <v>24.943899999999999</v>
      </c>
      <c r="D53" s="2">
        <v>-0.30549999999999999</v>
      </c>
      <c r="E53" s="2">
        <v>1387.5092999999999</v>
      </c>
      <c r="G53" s="2">
        <v>51</v>
      </c>
      <c r="H53" s="2">
        <v>-25.056000000000001</v>
      </c>
      <c r="I53" s="2">
        <v>-0.29020000000000001</v>
      </c>
      <c r="J53" s="2">
        <v>1387.5077000000001</v>
      </c>
    </row>
    <row r="54" spans="1:10" x14ac:dyDescent="0.25">
      <c r="A54" s="2"/>
      <c r="B54" s="2">
        <v>52</v>
      </c>
      <c r="C54" s="2">
        <v>24.943000000000001</v>
      </c>
      <c r="D54" s="2">
        <v>-0.31940000000000002</v>
      </c>
      <c r="E54" s="2">
        <v>1415.5101</v>
      </c>
      <c r="G54" s="2">
        <v>52</v>
      </c>
      <c r="H54" s="2">
        <v>-25.0562</v>
      </c>
      <c r="I54" s="2">
        <v>-0.30420000000000003</v>
      </c>
      <c r="J54" s="2">
        <v>1415.5082</v>
      </c>
    </row>
    <row r="55" spans="1:10" x14ac:dyDescent="0.25">
      <c r="A55" s="2"/>
      <c r="B55" s="2">
        <v>53</v>
      </c>
      <c r="C55" s="2">
        <v>24.942799999999998</v>
      </c>
      <c r="D55" s="2">
        <v>-0.30740000000000001</v>
      </c>
      <c r="E55" s="2">
        <v>1443.5094999999999</v>
      </c>
      <c r="G55" s="2">
        <v>53</v>
      </c>
      <c r="H55" s="2">
        <v>-25.056699999999999</v>
      </c>
      <c r="I55" s="2">
        <v>-0.31090000000000001</v>
      </c>
      <c r="J55" s="2">
        <v>1443.5077000000001</v>
      </c>
    </row>
    <row r="56" spans="1:10" x14ac:dyDescent="0.25">
      <c r="A56" s="2"/>
      <c r="B56" s="2">
        <v>54</v>
      </c>
      <c r="C56" s="2">
        <v>24.942699999999999</v>
      </c>
      <c r="D56" s="2">
        <v>-0.29330000000000001</v>
      </c>
      <c r="E56" s="2">
        <v>1471.5110999999999</v>
      </c>
      <c r="G56" s="2">
        <v>54</v>
      </c>
      <c r="H56" s="2">
        <v>-25.056000000000001</v>
      </c>
      <c r="I56" s="2">
        <v>-0.27650000000000002</v>
      </c>
      <c r="J56" s="2">
        <v>1471.508</v>
      </c>
    </row>
    <row r="57" spans="1:10" x14ac:dyDescent="0.25">
      <c r="A57" s="2"/>
      <c r="B57" s="2">
        <v>55</v>
      </c>
      <c r="C57" s="2">
        <v>24.942699999999999</v>
      </c>
      <c r="D57" s="2">
        <v>-0.29659999999999997</v>
      </c>
      <c r="E57" s="2">
        <v>1499.5101</v>
      </c>
      <c r="G57" s="2">
        <v>55</v>
      </c>
      <c r="H57" s="2">
        <v>-25.0563</v>
      </c>
      <c r="I57" s="2">
        <v>-0.3</v>
      </c>
      <c r="J57" s="2">
        <v>1499.5083</v>
      </c>
    </row>
    <row r="58" spans="1:10" x14ac:dyDescent="0.25">
      <c r="A58" s="2"/>
      <c r="B58" s="2">
        <v>56</v>
      </c>
      <c r="C58" s="2">
        <v>24.941500000000001</v>
      </c>
      <c r="D58" s="2">
        <v>-0.30030000000000001</v>
      </c>
      <c r="E58" s="2">
        <v>1527.5083</v>
      </c>
      <c r="G58" s="2">
        <v>56</v>
      </c>
      <c r="H58" s="2">
        <v>-25.057400000000001</v>
      </c>
      <c r="I58" s="2">
        <v>-0.3216</v>
      </c>
      <c r="J58" s="2">
        <v>1527.508</v>
      </c>
    </row>
    <row r="59" spans="1:10" x14ac:dyDescent="0.25">
      <c r="A59" s="2"/>
      <c r="B59" s="2">
        <v>57</v>
      </c>
      <c r="C59" s="2">
        <v>24.9407</v>
      </c>
      <c r="D59" s="2">
        <v>-0.29339999999999999</v>
      </c>
      <c r="E59" s="2">
        <v>1555.5081</v>
      </c>
      <c r="G59" s="2">
        <v>57</v>
      </c>
      <c r="H59" s="2">
        <v>-25.0579</v>
      </c>
      <c r="I59" s="2">
        <v>-0.28899999999999998</v>
      </c>
      <c r="J59" s="2">
        <v>1555.5088000000001</v>
      </c>
    </row>
    <row r="60" spans="1:10" x14ac:dyDescent="0.25">
      <c r="A60" s="2"/>
      <c r="B60" s="2">
        <v>58</v>
      </c>
      <c r="C60" s="2">
        <v>24.942299999999999</v>
      </c>
      <c r="D60" s="2">
        <v>-0.2747</v>
      </c>
      <c r="E60" s="2">
        <v>1583.5120999999999</v>
      </c>
      <c r="G60" s="2">
        <v>58</v>
      </c>
      <c r="H60" s="2">
        <v>-25.057200000000002</v>
      </c>
      <c r="I60" s="2">
        <v>-0.28370000000000001</v>
      </c>
      <c r="J60" s="2">
        <v>1583.5092</v>
      </c>
    </row>
    <row r="61" spans="1:10" x14ac:dyDescent="0.25">
      <c r="A61" s="2"/>
      <c r="B61" s="2">
        <v>59</v>
      </c>
      <c r="C61" s="2">
        <v>24.940899999999999</v>
      </c>
      <c r="D61" s="2">
        <v>-0.31950000000000001</v>
      </c>
      <c r="E61" s="2">
        <v>1611.5114000000001</v>
      </c>
      <c r="G61" s="2">
        <v>59</v>
      </c>
      <c r="H61" s="2">
        <v>-25.058399999999999</v>
      </c>
      <c r="I61" s="2">
        <v>-0.29899999999999999</v>
      </c>
      <c r="J61" s="2">
        <v>1611.5085999999999</v>
      </c>
    </row>
    <row r="62" spans="1:10" x14ac:dyDescent="0.25">
      <c r="A62" s="2"/>
      <c r="B62" s="2">
        <v>60</v>
      </c>
      <c r="C62" s="2">
        <v>24.9407</v>
      </c>
      <c r="D62" s="2">
        <v>-0.32429999999999998</v>
      </c>
      <c r="E62" s="2">
        <v>1639.5078000000001</v>
      </c>
      <c r="G62" s="2">
        <v>60</v>
      </c>
      <c r="H62" s="2">
        <v>-25.058900000000001</v>
      </c>
      <c r="I62" s="2">
        <v>-0.3115</v>
      </c>
      <c r="J62" s="2">
        <v>1639.5083</v>
      </c>
    </row>
    <row r="63" spans="1:10" x14ac:dyDescent="0.25">
      <c r="A63" s="2"/>
      <c r="B63" s="2">
        <v>61</v>
      </c>
      <c r="C63" s="2">
        <v>24.940999999999999</v>
      </c>
      <c r="D63" s="2">
        <v>-0.30459999999999998</v>
      </c>
      <c r="E63" s="2">
        <v>1667.5079000000001</v>
      </c>
      <c r="G63" s="2">
        <v>61</v>
      </c>
      <c r="H63" s="2">
        <v>-25.058499999999999</v>
      </c>
      <c r="I63" s="2">
        <v>-0.2888</v>
      </c>
      <c r="J63" s="2">
        <v>1667.5093999999999</v>
      </c>
    </row>
    <row r="64" spans="1:10" x14ac:dyDescent="0.25">
      <c r="A64" s="2"/>
      <c r="B64" s="2">
        <v>62</v>
      </c>
      <c r="C64" s="2">
        <v>24.941299999999998</v>
      </c>
      <c r="D64" s="2">
        <v>-0.32750000000000001</v>
      </c>
      <c r="E64" s="2">
        <v>1695.5093999999999</v>
      </c>
      <c r="G64" s="2">
        <v>62</v>
      </c>
      <c r="H64" s="2">
        <v>-25.058800000000002</v>
      </c>
      <c r="I64" s="2">
        <v>-0.29830000000000001</v>
      </c>
      <c r="J64" s="2">
        <v>1695.5097000000001</v>
      </c>
    </row>
    <row r="65" spans="1:10" x14ac:dyDescent="0.25">
      <c r="A65" s="2"/>
      <c r="B65" s="2">
        <v>63</v>
      </c>
      <c r="C65" s="2">
        <v>24.9406</v>
      </c>
      <c r="D65" s="2">
        <v>-0.3165</v>
      </c>
      <c r="E65" s="2">
        <v>1723.5075999999999</v>
      </c>
      <c r="G65" s="2">
        <v>63</v>
      </c>
      <c r="H65" s="2">
        <v>-25.059000000000001</v>
      </c>
      <c r="I65" s="2">
        <v>-0.29770000000000002</v>
      </c>
      <c r="J65" s="2">
        <v>1723.509</v>
      </c>
    </row>
    <row r="66" spans="1:10" x14ac:dyDescent="0.25">
      <c r="A66" s="2"/>
      <c r="B66" s="2">
        <v>64</v>
      </c>
      <c r="C66" s="2">
        <v>24.9389</v>
      </c>
      <c r="D66" s="2">
        <v>-0.3221</v>
      </c>
      <c r="E66" s="2">
        <v>1751.5092999999999</v>
      </c>
      <c r="G66" s="2">
        <v>64</v>
      </c>
      <c r="H66" s="2">
        <v>-25.059000000000001</v>
      </c>
      <c r="I66" s="2">
        <v>-0.31659999999999999</v>
      </c>
      <c r="J66" s="2">
        <v>1751.5094999999999</v>
      </c>
    </row>
    <row r="67" spans="1:10" x14ac:dyDescent="0.25">
      <c r="A67" s="2"/>
      <c r="B67" s="2">
        <v>65</v>
      </c>
      <c r="C67" s="2">
        <v>24.939800000000002</v>
      </c>
      <c r="D67" s="2">
        <v>-0.31369999999999998</v>
      </c>
      <c r="E67" s="2">
        <v>1779.5114000000001</v>
      </c>
      <c r="G67" s="2">
        <v>65</v>
      </c>
      <c r="H67" s="2">
        <v>-25.060400000000001</v>
      </c>
      <c r="I67" s="2">
        <v>-0.31340000000000001</v>
      </c>
      <c r="J67" s="2">
        <v>1779.5092</v>
      </c>
    </row>
    <row r="68" spans="1:10" x14ac:dyDescent="0.25">
      <c r="A68" s="2"/>
      <c r="B68" s="2">
        <v>66</v>
      </c>
      <c r="C68" s="2">
        <v>24.938400000000001</v>
      </c>
      <c r="D68" s="2">
        <v>-0.31869999999999998</v>
      </c>
      <c r="E68" s="2">
        <v>1807.5087000000001</v>
      </c>
      <c r="G68" s="2">
        <v>66</v>
      </c>
      <c r="H68" s="2">
        <v>-25.060300000000002</v>
      </c>
      <c r="I68" s="2">
        <v>-0.31929999999999997</v>
      </c>
      <c r="J68" s="2">
        <v>1807.5094999999999</v>
      </c>
    </row>
    <row r="69" spans="1:10" x14ac:dyDescent="0.25">
      <c r="A69" s="2"/>
      <c r="B69" s="2">
        <v>67</v>
      </c>
      <c r="C69" s="2">
        <v>24.938800000000001</v>
      </c>
      <c r="D69" s="2">
        <v>-0.32729999999999998</v>
      </c>
      <c r="E69" s="2">
        <v>1835.5088000000001</v>
      </c>
      <c r="G69" s="2">
        <v>67</v>
      </c>
      <c r="H69" s="2">
        <v>-25.060500000000001</v>
      </c>
      <c r="I69" s="2">
        <v>-0.31109999999999999</v>
      </c>
      <c r="J69" s="2">
        <v>1835.5094999999999</v>
      </c>
    </row>
    <row r="70" spans="1:10" x14ac:dyDescent="0.25">
      <c r="A70" s="2"/>
      <c r="B70" s="2">
        <v>68</v>
      </c>
      <c r="C70" s="2">
        <v>24.938500000000001</v>
      </c>
      <c r="D70" s="2">
        <v>-0.30990000000000001</v>
      </c>
      <c r="E70" s="2">
        <v>1863.5089</v>
      </c>
      <c r="G70" s="2">
        <v>68</v>
      </c>
      <c r="H70" s="2">
        <v>-25.0608</v>
      </c>
      <c r="I70" s="2">
        <v>-0.30680000000000002</v>
      </c>
      <c r="J70" s="2">
        <v>1863.5092</v>
      </c>
    </row>
    <row r="71" spans="1:10" x14ac:dyDescent="0.25">
      <c r="A71" s="2"/>
      <c r="B71" s="2">
        <v>69</v>
      </c>
      <c r="C71" s="2">
        <v>24.9375</v>
      </c>
      <c r="D71" s="2">
        <v>-0.32050000000000001</v>
      </c>
      <c r="E71" s="2">
        <v>1891.5121999999999</v>
      </c>
      <c r="G71" s="2">
        <v>69</v>
      </c>
      <c r="H71" s="2">
        <v>-25.061499999999999</v>
      </c>
      <c r="I71" s="2">
        <v>-0.28810000000000002</v>
      </c>
      <c r="J71" s="2">
        <v>1891.5101999999999</v>
      </c>
    </row>
    <row r="72" spans="1:10" x14ac:dyDescent="0.25">
      <c r="A72" s="2"/>
      <c r="B72" s="2">
        <v>70</v>
      </c>
      <c r="C72" s="2">
        <v>24.938099999999999</v>
      </c>
      <c r="D72" s="2">
        <v>-0.31780000000000003</v>
      </c>
      <c r="E72" s="2">
        <v>1919.5118</v>
      </c>
      <c r="G72" s="2">
        <v>70</v>
      </c>
      <c r="H72" s="2">
        <v>-25.061</v>
      </c>
      <c r="I72" s="2">
        <v>-0.28699999999999998</v>
      </c>
      <c r="J72" s="2">
        <v>1919.5102999999999</v>
      </c>
    </row>
    <row r="73" spans="1:10" x14ac:dyDescent="0.25">
      <c r="A73" s="2"/>
      <c r="B73" s="2">
        <v>71</v>
      </c>
      <c r="C73" s="2">
        <v>24.9375</v>
      </c>
      <c r="D73" s="2">
        <v>-0.30859999999999999</v>
      </c>
      <c r="E73" s="2">
        <v>1947.5124000000001</v>
      </c>
      <c r="G73" s="2">
        <v>71</v>
      </c>
      <c r="H73" s="2">
        <v>-25.061499999999999</v>
      </c>
      <c r="I73" s="2">
        <v>-0.29659999999999997</v>
      </c>
      <c r="J73" s="2">
        <v>1947.5101</v>
      </c>
    </row>
    <row r="74" spans="1:10" x14ac:dyDescent="0.25">
      <c r="A74" s="2"/>
      <c r="B74" s="2">
        <v>72</v>
      </c>
      <c r="C74" s="2">
        <v>24.938300000000002</v>
      </c>
      <c r="D74" s="2">
        <v>-0.31430000000000002</v>
      </c>
      <c r="E74" s="2">
        <v>1975.5098</v>
      </c>
      <c r="G74" s="2">
        <v>72</v>
      </c>
      <c r="H74" s="2">
        <v>-25.061399999999999</v>
      </c>
      <c r="I74" s="2">
        <v>-0.29189999999999999</v>
      </c>
      <c r="J74" s="2">
        <v>1975.5103999999999</v>
      </c>
    </row>
    <row r="75" spans="1:10" x14ac:dyDescent="0.25">
      <c r="A75" s="2"/>
      <c r="B75" s="2">
        <v>73</v>
      </c>
      <c r="C75" s="2">
        <v>24.937200000000001</v>
      </c>
      <c r="D75" s="2">
        <v>-0.2984</v>
      </c>
      <c r="E75" s="2">
        <v>2003.5107</v>
      </c>
      <c r="G75" s="2">
        <v>73</v>
      </c>
      <c r="H75" s="2">
        <v>-25.061</v>
      </c>
      <c r="I75" s="2">
        <v>-0.29330000000000001</v>
      </c>
      <c r="J75" s="2">
        <v>2003.5097000000001</v>
      </c>
    </row>
    <row r="76" spans="1:10" x14ac:dyDescent="0.25">
      <c r="A76" s="2"/>
      <c r="B76" s="2">
        <v>74</v>
      </c>
      <c r="C76" s="2">
        <v>24.937200000000001</v>
      </c>
      <c r="D76" s="2">
        <v>-0.30130000000000001</v>
      </c>
      <c r="E76" s="2">
        <v>2031.5117</v>
      </c>
      <c r="G76" s="2">
        <v>74</v>
      </c>
      <c r="H76" s="2">
        <v>-25.062999999999999</v>
      </c>
      <c r="I76" s="2">
        <v>-0.29459999999999997</v>
      </c>
      <c r="J76" s="2">
        <v>2031.5110999999999</v>
      </c>
    </row>
    <row r="77" spans="1:10" x14ac:dyDescent="0.25">
      <c r="A77" s="2"/>
      <c r="B77" s="2">
        <v>75</v>
      </c>
      <c r="C77" s="2">
        <v>24.936900000000001</v>
      </c>
      <c r="D77" s="2">
        <v>-0.31929999999999997</v>
      </c>
      <c r="E77" s="2">
        <v>2059.5129999999999</v>
      </c>
      <c r="G77" s="2">
        <v>75</v>
      </c>
      <c r="H77" s="2">
        <v>-25.0627</v>
      </c>
      <c r="I77" s="2">
        <v>-0.30220000000000002</v>
      </c>
      <c r="J77" s="2">
        <v>2059.5102999999999</v>
      </c>
    </row>
    <row r="78" spans="1:10" x14ac:dyDescent="0.25">
      <c r="A78" s="2"/>
      <c r="B78" s="2">
        <v>76</v>
      </c>
      <c r="C78" s="2">
        <v>24.9359</v>
      </c>
      <c r="D78" s="2">
        <v>-0.308</v>
      </c>
      <c r="E78" s="2">
        <v>2087.5129999999999</v>
      </c>
      <c r="G78" s="2">
        <v>76</v>
      </c>
      <c r="H78" s="2">
        <v>-25.063300000000002</v>
      </c>
      <c r="I78" s="2">
        <v>-0.30180000000000001</v>
      </c>
      <c r="J78" s="2">
        <v>2087.5108</v>
      </c>
    </row>
    <row r="79" spans="1:10" x14ac:dyDescent="0.25">
      <c r="A79" s="2"/>
      <c r="B79" s="2">
        <v>77</v>
      </c>
      <c r="C79" s="2">
        <v>24.936199999999999</v>
      </c>
      <c r="D79" s="2">
        <v>-0.30330000000000001</v>
      </c>
      <c r="E79" s="2">
        <v>2115.5111999999999</v>
      </c>
      <c r="G79" s="2">
        <v>77</v>
      </c>
      <c r="H79" s="2">
        <v>-25.063300000000002</v>
      </c>
      <c r="I79" s="2">
        <v>-0.29820000000000002</v>
      </c>
      <c r="J79" s="2">
        <v>2115.5106000000001</v>
      </c>
    </row>
    <row r="80" spans="1:10" x14ac:dyDescent="0.25">
      <c r="A80" s="2"/>
      <c r="B80" s="2">
        <v>78</v>
      </c>
      <c r="C80" s="2">
        <v>24.935099999999998</v>
      </c>
      <c r="D80" s="2">
        <v>-0.30470000000000003</v>
      </c>
      <c r="E80" s="2">
        <v>2143.5100000000002</v>
      </c>
      <c r="G80" s="2">
        <v>78</v>
      </c>
      <c r="H80" s="2">
        <v>-25.063700000000001</v>
      </c>
      <c r="I80" s="2">
        <v>-0.28689999999999999</v>
      </c>
      <c r="J80" s="2">
        <v>2143.511</v>
      </c>
    </row>
    <row r="81" spans="1:10" x14ac:dyDescent="0.25">
      <c r="A81" s="2"/>
      <c r="B81" s="2">
        <v>79</v>
      </c>
      <c r="C81" s="2">
        <v>24.934699999999999</v>
      </c>
      <c r="D81" s="2">
        <v>-0.39779999999999999</v>
      </c>
      <c r="E81" s="2">
        <v>2171.5093999999999</v>
      </c>
      <c r="G81" s="2">
        <v>79</v>
      </c>
      <c r="H81" s="2">
        <v>-25.064399999999999</v>
      </c>
      <c r="I81" s="2">
        <v>-0.2969</v>
      </c>
      <c r="J81" s="2">
        <v>2171.5109000000002</v>
      </c>
    </row>
    <row r="82" spans="1:10" x14ac:dyDescent="0.25">
      <c r="A82" s="2"/>
      <c r="B82" s="2">
        <v>80</v>
      </c>
      <c r="C82" s="2">
        <v>24.935500000000001</v>
      </c>
      <c r="D82" s="2">
        <v>-0.28520000000000001</v>
      </c>
      <c r="E82" s="2">
        <v>2199.5128</v>
      </c>
      <c r="G82" s="2">
        <v>80</v>
      </c>
      <c r="H82" s="2">
        <v>-25.0639</v>
      </c>
      <c r="I82" s="2">
        <v>-0.25890000000000002</v>
      </c>
      <c r="J82" s="2">
        <v>2199.5111999999999</v>
      </c>
    </row>
    <row r="83" spans="1:10" x14ac:dyDescent="0.25">
      <c r="A83" s="2"/>
      <c r="B83" s="2">
        <v>81</v>
      </c>
      <c r="C83" s="2">
        <v>24.9345</v>
      </c>
      <c r="D83" s="2">
        <v>-0.29389999999999999</v>
      </c>
      <c r="E83" s="2">
        <v>2227.5124999999998</v>
      </c>
      <c r="G83" s="2">
        <v>81</v>
      </c>
      <c r="H83" s="2">
        <v>-25.064399999999999</v>
      </c>
      <c r="I83" s="2">
        <v>-0.27389999999999998</v>
      </c>
      <c r="J83" s="2">
        <v>2227.5106000000001</v>
      </c>
    </row>
    <row r="84" spans="1:10" x14ac:dyDescent="0.25">
      <c r="A84" s="2"/>
      <c r="B84" s="2">
        <v>82</v>
      </c>
      <c r="C84" s="2">
        <v>24.934200000000001</v>
      </c>
      <c r="D84" s="2">
        <v>-0.27239999999999998</v>
      </c>
      <c r="E84" s="2">
        <v>2255.5104000000001</v>
      </c>
      <c r="G84" s="2">
        <v>82</v>
      </c>
      <c r="H84" s="2">
        <v>-25.064699999999998</v>
      </c>
      <c r="I84" s="2">
        <v>-0.27750000000000002</v>
      </c>
      <c r="J84" s="2">
        <v>2255.5120000000002</v>
      </c>
    </row>
    <row r="85" spans="1:10" x14ac:dyDescent="0.25">
      <c r="A85" s="2"/>
      <c r="B85" s="2">
        <v>83</v>
      </c>
      <c r="C85" s="2">
        <v>24.933</v>
      </c>
      <c r="D85" s="2">
        <v>-0.28560000000000002</v>
      </c>
      <c r="E85" s="2">
        <v>2283.5104000000001</v>
      </c>
      <c r="G85" s="2">
        <v>83</v>
      </c>
      <c r="H85" s="2">
        <v>-25.0655</v>
      </c>
      <c r="I85" s="2">
        <v>-0.27450000000000002</v>
      </c>
      <c r="J85" s="2">
        <v>2283.5113000000001</v>
      </c>
    </row>
    <row r="86" spans="1:10" x14ac:dyDescent="0.25">
      <c r="A86" s="2"/>
      <c r="B86" s="2">
        <v>84</v>
      </c>
      <c r="C86" s="2">
        <v>24.935099999999998</v>
      </c>
      <c r="D86" s="2">
        <v>-0.31240000000000001</v>
      </c>
      <c r="E86" s="2">
        <v>2311.5133999999998</v>
      </c>
      <c r="G86" s="2">
        <v>84</v>
      </c>
      <c r="H86" s="2">
        <v>-25.064900000000002</v>
      </c>
      <c r="I86" s="2">
        <v>-0.28920000000000001</v>
      </c>
      <c r="J86" s="2">
        <v>2311.5115000000001</v>
      </c>
    </row>
    <row r="87" spans="1:10" x14ac:dyDescent="0.25">
      <c r="A87" s="2"/>
      <c r="B87" s="2">
        <v>85</v>
      </c>
      <c r="C87" s="2">
        <v>24.933</v>
      </c>
      <c r="D87" s="2">
        <v>-0.31069999999999998</v>
      </c>
      <c r="E87" s="2">
        <v>2339.5106000000001</v>
      </c>
      <c r="G87" s="2">
        <v>85</v>
      </c>
      <c r="H87" s="2">
        <v>-25.0655</v>
      </c>
      <c r="I87" s="2">
        <v>-0.28849999999999998</v>
      </c>
      <c r="J87" s="2">
        <v>2339.5118000000002</v>
      </c>
    </row>
    <row r="88" spans="1:10" x14ac:dyDescent="0.25">
      <c r="A88" s="2"/>
      <c r="B88" s="2">
        <v>86</v>
      </c>
      <c r="C88" s="2">
        <v>24.9328</v>
      </c>
      <c r="D88" s="2">
        <v>-0.3327</v>
      </c>
      <c r="E88" s="2">
        <v>2367.5124999999998</v>
      </c>
      <c r="G88" s="2">
        <v>86</v>
      </c>
      <c r="H88" s="2">
        <v>-25.0656</v>
      </c>
      <c r="I88" s="2">
        <v>-0.31569999999999998</v>
      </c>
      <c r="J88" s="2">
        <v>2367.5115999999998</v>
      </c>
    </row>
    <row r="89" spans="1:10" x14ac:dyDescent="0.25">
      <c r="A89" s="2"/>
      <c r="B89" s="2">
        <v>87</v>
      </c>
      <c r="C89" s="2">
        <v>24.932500000000001</v>
      </c>
      <c r="D89" s="2">
        <v>-0.31609999999999999</v>
      </c>
      <c r="E89" s="2">
        <v>2395.5137</v>
      </c>
      <c r="G89" s="2">
        <v>87</v>
      </c>
      <c r="H89" s="2">
        <v>-25.067399999999999</v>
      </c>
      <c r="I89" s="2">
        <v>-0.28820000000000001</v>
      </c>
      <c r="J89" s="2">
        <v>2395.5120000000002</v>
      </c>
    </row>
    <row r="90" spans="1:10" x14ac:dyDescent="0.25">
      <c r="A90" s="2"/>
      <c r="B90" s="2">
        <v>88</v>
      </c>
      <c r="C90" s="2">
        <v>24.932700000000001</v>
      </c>
      <c r="D90" s="2">
        <v>-0.32650000000000001</v>
      </c>
      <c r="E90" s="2">
        <v>2423.5142000000001</v>
      </c>
      <c r="G90" s="2">
        <v>88</v>
      </c>
      <c r="H90" s="2">
        <v>-25.066299999999998</v>
      </c>
      <c r="I90" s="2">
        <v>-0.28399999999999997</v>
      </c>
      <c r="J90" s="2">
        <v>2423.5120999999999</v>
      </c>
    </row>
    <row r="91" spans="1:10" x14ac:dyDescent="0.25">
      <c r="A91" s="2"/>
      <c r="B91" s="2">
        <v>89</v>
      </c>
      <c r="C91" s="2">
        <v>24.933199999999999</v>
      </c>
      <c r="D91" s="2">
        <v>-0.31259999999999999</v>
      </c>
      <c r="E91" s="2">
        <v>2451.5133000000001</v>
      </c>
      <c r="G91" s="2">
        <v>89</v>
      </c>
      <c r="H91" s="2">
        <v>-25.066600000000001</v>
      </c>
      <c r="I91" s="2">
        <v>-0.27700000000000002</v>
      </c>
      <c r="J91" s="2">
        <v>2451.5117</v>
      </c>
    </row>
    <row r="92" spans="1:10" x14ac:dyDescent="0.25">
      <c r="A92" s="2"/>
      <c r="B92" s="2">
        <v>90</v>
      </c>
      <c r="C92" s="2">
        <v>24.932400000000001</v>
      </c>
      <c r="D92" s="2">
        <v>-0.31869999999999998</v>
      </c>
      <c r="E92" s="2">
        <v>2479.5117</v>
      </c>
      <c r="G92" s="2">
        <v>90</v>
      </c>
      <c r="H92" s="2">
        <v>-25.066700000000001</v>
      </c>
      <c r="I92" s="2">
        <v>-0.28149999999999997</v>
      </c>
      <c r="J92" s="2">
        <v>2479.5122000000001</v>
      </c>
    </row>
    <row r="93" spans="1:10" x14ac:dyDescent="0.25">
      <c r="A93" s="2"/>
      <c r="B93" s="2">
        <v>91</v>
      </c>
      <c r="C93" s="2">
        <v>24.931100000000001</v>
      </c>
      <c r="D93" s="2">
        <v>-0.3266</v>
      </c>
      <c r="E93" s="2">
        <v>2507.5126</v>
      </c>
      <c r="G93" s="2">
        <v>91</v>
      </c>
      <c r="H93" s="2">
        <v>-25.067</v>
      </c>
      <c r="I93" s="2">
        <v>-0.31009999999999999</v>
      </c>
      <c r="J93" s="2">
        <v>2507.5119</v>
      </c>
    </row>
    <row r="94" spans="1:10" x14ac:dyDescent="0.25">
      <c r="A94" s="2"/>
      <c r="B94" s="2">
        <v>92</v>
      </c>
      <c r="C94" s="2">
        <v>24.931000000000001</v>
      </c>
      <c r="D94" s="2">
        <v>-0.3014</v>
      </c>
      <c r="E94" s="2">
        <v>2535.5145000000002</v>
      </c>
      <c r="G94" s="2">
        <v>92</v>
      </c>
      <c r="H94" s="2">
        <v>-25.067799999999998</v>
      </c>
      <c r="I94" s="2">
        <v>-0.33200000000000002</v>
      </c>
      <c r="J94" s="2">
        <v>2535.5129999999999</v>
      </c>
    </row>
    <row r="95" spans="1:10" x14ac:dyDescent="0.25">
      <c r="A95" s="2"/>
      <c r="B95" s="2">
        <v>93</v>
      </c>
      <c r="C95" s="2">
        <v>24.9312</v>
      </c>
      <c r="D95" s="2">
        <v>-0.32140000000000002</v>
      </c>
      <c r="E95" s="2">
        <v>2563.5129000000002</v>
      </c>
      <c r="G95" s="2">
        <v>93</v>
      </c>
      <c r="H95" s="2">
        <v>-25.068300000000001</v>
      </c>
      <c r="I95" s="2">
        <v>-0.30230000000000001</v>
      </c>
      <c r="J95" s="2">
        <v>2563.5126</v>
      </c>
    </row>
    <row r="96" spans="1:10" x14ac:dyDescent="0.25">
      <c r="A96" s="2"/>
      <c r="B96" s="2">
        <v>94</v>
      </c>
      <c r="C96" s="2">
        <v>24.93</v>
      </c>
      <c r="D96" s="2">
        <v>-0.2984</v>
      </c>
      <c r="E96" s="2">
        <v>2591.5119</v>
      </c>
      <c r="G96" s="2">
        <v>94</v>
      </c>
      <c r="H96" s="2">
        <v>-25.0688</v>
      </c>
      <c r="I96" s="2">
        <v>-0.28449999999999998</v>
      </c>
      <c r="J96" s="2">
        <v>2591.5131000000001</v>
      </c>
    </row>
    <row r="97" spans="1:10" x14ac:dyDescent="0.25">
      <c r="A97" s="2"/>
      <c r="B97" s="2">
        <v>95</v>
      </c>
      <c r="C97" s="2">
        <v>24.930499999999999</v>
      </c>
      <c r="D97" s="2">
        <v>-0.35580000000000001</v>
      </c>
      <c r="E97" s="2">
        <v>2619.5129999999999</v>
      </c>
      <c r="G97" s="2">
        <v>95</v>
      </c>
      <c r="H97" s="2">
        <v>-25.0688</v>
      </c>
      <c r="I97" s="2">
        <v>-0.28960000000000002</v>
      </c>
      <c r="J97" s="2">
        <v>2619.5127000000002</v>
      </c>
    </row>
    <row r="98" spans="1:10" x14ac:dyDescent="0.25">
      <c r="A98" s="2"/>
      <c r="B98" s="2">
        <v>96</v>
      </c>
      <c r="C98" s="2">
        <v>24.929400000000001</v>
      </c>
      <c r="D98" s="2">
        <v>-0.32590000000000002</v>
      </c>
      <c r="E98" s="2">
        <v>2647.5138000000002</v>
      </c>
      <c r="G98" s="2">
        <v>96</v>
      </c>
      <c r="H98" s="2">
        <v>-25.069099999999999</v>
      </c>
      <c r="I98" s="2">
        <v>-0.29480000000000001</v>
      </c>
      <c r="J98" s="2">
        <v>2647.5129999999999</v>
      </c>
    </row>
    <row r="99" spans="1:10" x14ac:dyDescent="0.25">
      <c r="A99" s="2"/>
      <c r="B99" s="2">
        <v>97</v>
      </c>
      <c r="C99" s="2">
        <v>24.930499999999999</v>
      </c>
      <c r="D99" s="2">
        <v>-0.30620000000000003</v>
      </c>
      <c r="E99" s="2">
        <v>2675.5146</v>
      </c>
      <c r="G99" s="2">
        <v>97</v>
      </c>
      <c r="H99" s="2">
        <v>-25.068899999999999</v>
      </c>
      <c r="I99" s="2">
        <v>-0.2959</v>
      </c>
      <c r="J99" s="2">
        <v>2675.5128</v>
      </c>
    </row>
    <row r="100" spans="1:10" x14ac:dyDescent="0.25">
      <c r="A100" s="2"/>
      <c r="B100" s="2">
        <v>98</v>
      </c>
      <c r="C100" s="2">
        <v>24.929099999999998</v>
      </c>
      <c r="D100" s="2">
        <v>-0.31490000000000001</v>
      </c>
      <c r="E100" s="2">
        <v>2703.5142999999998</v>
      </c>
      <c r="G100" s="2">
        <v>98</v>
      </c>
      <c r="H100" s="2">
        <v>-25.069800000000001</v>
      </c>
      <c r="I100" s="2">
        <v>-0.28310000000000002</v>
      </c>
      <c r="J100" s="2">
        <v>2703.5129000000002</v>
      </c>
    </row>
    <row r="101" spans="1:10" x14ac:dyDescent="0.25">
      <c r="A101" s="2"/>
      <c r="B101" s="2">
        <v>99</v>
      </c>
      <c r="C101" s="2">
        <v>24.929200000000002</v>
      </c>
      <c r="D101" s="2">
        <v>-0.30709999999999998</v>
      </c>
      <c r="E101" s="2">
        <v>2731.5129000000002</v>
      </c>
      <c r="G101" s="2">
        <v>99</v>
      </c>
      <c r="H101" s="2">
        <v>-25.070699999999999</v>
      </c>
      <c r="I101" s="2">
        <v>-0.2883</v>
      </c>
      <c r="J101" s="2">
        <v>2731.5133999999998</v>
      </c>
    </row>
    <row r="102" spans="1:10" x14ac:dyDescent="0.25">
      <c r="A102" s="2"/>
      <c r="B102" s="2">
        <v>100</v>
      </c>
      <c r="C102" s="2">
        <v>24.9285</v>
      </c>
      <c r="D102" s="2">
        <v>-0.30409999999999998</v>
      </c>
      <c r="E102" s="2">
        <v>2759.5160000000001</v>
      </c>
      <c r="G102" s="2">
        <v>100</v>
      </c>
      <c r="H102" s="2">
        <v>-25.0701</v>
      </c>
      <c r="I102" s="2">
        <v>-0.26079999999999998</v>
      </c>
      <c r="J102" s="2">
        <v>2759.5128</v>
      </c>
    </row>
    <row r="103" spans="1:10" x14ac:dyDescent="0.25">
      <c r="A103" s="2"/>
      <c r="B103" s="2">
        <v>101</v>
      </c>
      <c r="C103" s="2">
        <v>24.928000000000001</v>
      </c>
      <c r="D103" s="2">
        <v>-0.31209999999999999</v>
      </c>
      <c r="E103" s="2">
        <v>2787.5154000000002</v>
      </c>
      <c r="G103" s="2">
        <v>101</v>
      </c>
      <c r="H103" s="2">
        <v>-25.0703</v>
      </c>
      <c r="I103" s="2">
        <v>-0.28010000000000002</v>
      </c>
      <c r="J103" s="2">
        <v>2787.5131000000001</v>
      </c>
    </row>
    <row r="104" spans="1:10" x14ac:dyDescent="0.25">
      <c r="A104" s="2"/>
      <c r="B104" s="2">
        <v>102</v>
      </c>
      <c r="C104" s="2">
        <v>24.928799999999999</v>
      </c>
      <c r="D104" s="2">
        <v>-0.35709999999999997</v>
      </c>
      <c r="E104" s="2">
        <v>2815.5151999999998</v>
      </c>
      <c r="G104" s="2">
        <v>102</v>
      </c>
      <c r="H104" s="2">
        <v>-25.071000000000002</v>
      </c>
      <c r="I104" s="2">
        <v>-0.2928</v>
      </c>
      <c r="J104" s="2">
        <v>2815.5136000000002</v>
      </c>
    </row>
    <row r="105" spans="1:10" x14ac:dyDescent="0.25">
      <c r="A105" s="2"/>
      <c r="B105" s="2">
        <v>103</v>
      </c>
      <c r="C105" s="2">
        <v>24.927299999999999</v>
      </c>
      <c r="D105" s="2">
        <v>-0.32190000000000002</v>
      </c>
      <c r="E105" s="2">
        <v>2843.5142999999998</v>
      </c>
      <c r="G105" s="2">
        <v>103</v>
      </c>
      <c r="H105" s="2">
        <v>-25.0717</v>
      </c>
      <c r="I105" s="2">
        <v>-0.31590000000000001</v>
      </c>
      <c r="J105" s="2">
        <v>2843.5131000000001</v>
      </c>
    </row>
    <row r="106" spans="1:10" x14ac:dyDescent="0.25">
      <c r="A106" s="2"/>
      <c r="B106" s="2">
        <v>104</v>
      </c>
      <c r="C106" s="2">
        <v>24.927900000000001</v>
      </c>
      <c r="D106" s="2">
        <v>-0.30020000000000002</v>
      </c>
      <c r="E106" s="2">
        <v>2871.5151000000001</v>
      </c>
      <c r="G106" s="2">
        <v>104</v>
      </c>
      <c r="H106" s="2">
        <v>-25.071400000000001</v>
      </c>
      <c r="I106" s="2">
        <v>-0.29509999999999997</v>
      </c>
      <c r="J106" s="2">
        <v>2871.5137</v>
      </c>
    </row>
    <row r="107" spans="1:10" x14ac:dyDescent="0.25">
      <c r="A107" s="2"/>
      <c r="B107" s="2">
        <v>105</v>
      </c>
      <c r="C107" s="2">
        <v>24.927</v>
      </c>
      <c r="D107" s="2">
        <v>-0.31719999999999998</v>
      </c>
      <c r="E107" s="2">
        <v>2899.5126</v>
      </c>
      <c r="G107" s="2">
        <v>105</v>
      </c>
      <c r="H107" s="2">
        <v>-25.072299999999998</v>
      </c>
      <c r="I107" s="2">
        <v>-0.28889999999999999</v>
      </c>
      <c r="J107" s="2">
        <v>2899.5138000000002</v>
      </c>
    </row>
    <row r="108" spans="1:10" x14ac:dyDescent="0.25">
      <c r="A108" s="2"/>
      <c r="B108" s="2">
        <v>106</v>
      </c>
      <c r="C108" s="2">
        <v>24.9267</v>
      </c>
      <c r="D108" s="2">
        <v>-0.32579999999999998</v>
      </c>
      <c r="E108" s="2">
        <v>2927.5158000000001</v>
      </c>
      <c r="G108" s="2">
        <v>106</v>
      </c>
      <c r="H108" s="2">
        <v>-25.0717</v>
      </c>
      <c r="I108" s="2">
        <v>-0.29680000000000001</v>
      </c>
      <c r="J108" s="2">
        <v>2927.5136000000002</v>
      </c>
    </row>
    <row r="109" spans="1:10" x14ac:dyDescent="0.25">
      <c r="A109" s="2"/>
      <c r="B109" s="2">
        <v>107</v>
      </c>
      <c r="C109" s="2">
        <v>24.927199999999999</v>
      </c>
      <c r="D109" s="2">
        <v>-0.30130000000000001</v>
      </c>
      <c r="E109" s="2">
        <v>2955.5155</v>
      </c>
      <c r="G109" s="2">
        <v>107</v>
      </c>
      <c r="H109" s="2">
        <v>-25.072500000000002</v>
      </c>
      <c r="I109" s="2">
        <v>-0.28720000000000001</v>
      </c>
      <c r="J109" s="2">
        <v>2955.5137</v>
      </c>
    </row>
    <row r="110" spans="1:10" x14ac:dyDescent="0.25">
      <c r="A110" s="2"/>
      <c r="B110" s="2">
        <v>108</v>
      </c>
      <c r="C110" s="2">
        <v>24.926600000000001</v>
      </c>
      <c r="D110" s="2">
        <v>-0.3115</v>
      </c>
      <c r="E110" s="2">
        <v>2983.5153</v>
      </c>
      <c r="G110" s="2">
        <v>108</v>
      </c>
      <c r="H110" s="2">
        <v>-25.073799999999999</v>
      </c>
      <c r="I110" s="2">
        <v>-0.29480000000000001</v>
      </c>
      <c r="J110" s="2">
        <v>2983.5142000000001</v>
      </c>
    </row>
    <row r="111" spans="1:10" x14ac:dyDescent="0.25">
      <c r="A111" s="2"/>
      <c r="B111" s="2">
        <v>109</v>
      </c>
      <c r="C111" s="2">
        <v>24.924900000000001</v>
      </c>
      <c r="D111" s="2">
        <v>-0.32279999999999998</v>
      </c>
      <c r="E111" s="2">
        <v>3011.5151000000001</v>
      </c>
      <c r="G111" s="2">
        <v>109</v>
      </c>
      <c r="H111" s="2">
        <v>-25.073399999999999</v>
      </c>
      <c r="I111" s="2">
        <v>-0.28089999999999998</v>
      </c>
      <c r="J111" s="2">
        <v>3011.5145000000002</v>
      </c>
    </row>
    <row r="112" spans="1:10" x14ac:dyDescent="0.25">
      <c r="A112" s="2"/>
      <c r="B112" s="2">
        <v>110</v>
      </c>
      <c r="C112" s="2">
        <v>24.926200000000001</v>
      </c>
      <c r="D112" s="2">
        <v>-0.30740000000000001</v>
      </c>
      <c r="E112" s="2">
        <v>3039.5149999999999</v>
      </c>
      <c r="G112" s="2">
        <v>110</v>
      </c>
      <c r="H112" s="2">
        <v>-25.072800000000001</v>
      </c>
      <c r="I112" s="2">
        <v>-0.28050000000000003</v>
      </c>
      <c r="J112" s="2">
        <v>3039.5138999999999</v>
      </c>
    </row>
    <row r="113" spans="1:10" x14ac:dyDescent="0.25">
      <c r="A113" s="2"/>
      <c r="B113" s="2">
        <v>111</v>
      </c>
      <c r="C113" s="2">
        <v>24.9251</v>
      </c>
      <c r="D113" s="2">
        <v>-0.32790000000000002</v>
      </c>
      <c r="E113" s="2">
        <v>3067.5136000000002</v>
      </c>
      <c r="G113" s="2">
        <v>111</v>
      </c>
      <c r="H113" s="2">
        <v>-25.073399999999999</v>
      </c>
      <c r="I113" s="2">
        <v>-0.2797</v>
      </c>
      <c r="J113" s="2">
        <v>3067.5133999999998</v>
      </c>
    </row>
    <row r="114" spans="1:10" x14ac:dyDescent="0.25">
      <c r="A114" s="2"/>
      <c r="B114" s="2">
        <v>112</v>
      </c>
      <c r="C114" s="2">
        <v>24.9254</v>
      </c>
      <c r="D114" s="2">
        <v>-0.31409999999999999</v>
      </c>
      <c r="E114" s="2">
        <v>3095.5145000000002</v>
      </c>
      <c r="G114" s="2">
        <v>112</v>
      </c>
      <c r="H114" s="2">
        <v>-25.0733</v>
      </c>
      <c r="I114" s="2">
        <v>-0.28000000000000003</v>
      </c>
      <c r="J114" s="2">
        <v>3095.5147000000002</v>
      </c>
    </row>
    <row r="115" spans="1:10" x14ac:dyDescent="0.25">
      <c r="A115" s="2"/>
      <c r="B115" s="2">
        <v>113</v>
      </c>
      <c r="C115" s="2">
        <v>24.924299999999999</v>
      </c>
      <c r="D115" s="2">
        <v>-0.27700000000000002</v>
      </c>
      <c r="E115" s="2">
        <v>3123.5151000000001</v>
      </c>
      <c r="G115" s="2">
        <v>113</v>
      </c>
      <c r="H115" s="2">
        <v>-25.074200000000001</v>
      </c>
      <c r="I115" s="2">
        <v>-0.2702</v>
      </c>
      <c r="J115" s="2">
        <v>3123.5147000000002</v>
      </c>
    </row>
    <row r="116" spans="1:10" x14ac:dyDescent="0.25">
      <c r="A116" s="2"/>
      <c r="B116" s="2">
        <v>114</v>
      </c>
      <c r="C116" s="2">
        <v>24.925699999999999</v>
      </c>
      <c r="D116" s="2">
        <v>-0.31659999999999999</v>
      </c>
      <c r="E116" s="2">
        <v>3151.5165000000002</v>
      </c>
      <c r="G116" s="2">
        <v>114</v>
      </c>
      <c r="H116" s="2">
        <v>-25.0749</v>
      </c>
      <c r="I116" s="2">
        <v>-0.29299999999999998</v>
      </c>
      <c r="J116" s="2">
        <v>3151.5149999999999</v>
      </c>
    </row>
    <row r="117" spans="1:10" x14ac:dyDescent="0.25">
      <c r="A117" s="2"/>
      <c r="B117" s="2">
        <v>115</v>
      </c>
      <c r="C117" s="2">
        <v>24.924099999999999</v>
      </c>
      <c r="D117" s="2">
        <v>-0.3145</v>
      </c>
      <c r="E117" s="2">
        <v>3179.5160000000001</v>
      </c>
      <c r="G117" s="2">
        <v>115</v>
      </c>
      <c r="H117" s="2">
        <v>-25.0745</v>
      </c>
      <c r="I117" s="2">
        <v>-0.31009999999999999</v>
      </c>
      <c r="J117" s="2">
        <v>3179.5144</v>
      </c>
    </row>
    <row r="118" spans="1:10" x14ac:dyDescent="0.25">
      <c r="A118" s="2"/>
      <c r="B118" s="2">
        <v>116</v>
      </c>
      <c r="C118" s="2">
        <v>24.923300000000001</v>
      </c>
      <c r="D118" s="2">
        <v>-0.29099999999999998</v>
      </c>
      <c r="E118" s="2">
        <v>3207.5156000000002</v>
      </c>
      <c r="G118" s="2">
        <v>116</v>
      </c>
      <c r="H118" s="2">
        <v>-25.0748</v>
      </c>
      <c r="I118" s="2">
        <v>-0.26950000000000002</v>
      </c>
      <c r="J118" s="2">
        <v>3207.5147000000002</v>
      </c>
    </row>
    <row r="119" spans="1:10" x14ac:dyDescent="0.25">
      <c r="A119" s="2"/>
      <c r="B119" s="2">
        <v>117</v>
      </c>
      <c r="C119" s="2">
        <v>24.923999999999999</v>
      </c>
      <c r="D119" s="2">
        <v>-0.31490000000000001</v>
      </c>
      <c r="E119" s="2">
        <v>3235.5169000000001</v>
      </c>
      <c r="G119" s="2">
        <v>117</v>
      </c>
      <c r="H119" s="2">
        <v>-25.075099999999999</v>
      </c>
      <c r="I119" s="2">
        <v>-0.29449999999999998</v>
      </c>
      <c r="J119" s="2">
        <v>3235.5149000000001</v>
      </c>
    </row>
    <row r="120" spans="1:10" x14ac:dyDescent="0.25">
      <c r="A120" s="2"/>
      <c r="B120" s="2">
        <v>118</v>
      </c>
      <c r="C120" s="2">
        <v>24.923300000000001</v>
      </c>
      <c r="D120" s="2">
        <v>-0.32029999999999997</v>
      </c>
      <c r="E120" s="2">
        <v>3263.5164</v>
      </c>
      <c r="G120" s="2">
        <v>118</v>
      </c>
      <c r="H120" s="2">
        <v>-25.077000000000002</v>
      </c>
      <c r="I120" s="2">
        <v>-0.32100000000000001</v>
      </c>
      <c r="J120" s="2">
        <v>3263.5158000000001</v>
      </c>
    </row>
    <row r="121" spans="1:10" x14ac:dyDescent="0.25">
      <c r="A121" s="2"/>
      <c r="B121" s="2">
        <v>119</v>
      </c>
      <c r="C121" s="2">
        <v>24.923200000000001</v>
      </c>
      <c r="D121" s="2">
        <v>-0.31059999999999999</v>
      </c>
      <c r="E121" s="2">
        <v>3291.5149999999999</v>
      </c>
      <c r="G121" s="2">
        <v>119</v>
      </c>
      <c r="H121" s="2">
        <v>-25.075299999999999</v>
      </c>
      <c r="I121" s="2">
        <v>-0.3004</v>
      </c>
      <c r="J121" s="2">
        <v>3291.5151000000001</v>
      </c>
    </row>
    <row r="122" spans="1:10" x14ac:dyDescent="0.25">
      <c r="A122" s="2"/>
      <c r="B122" s="2">
        <v>120</v>
      </c>
      <c r="C122" s="2">
        <v>24.922899999999998</v>
      </c>
      <c r="D122" s="2">
        <v>-0.31459999999999999</v>
      </c>
      <c r="E122" s="2">
        <v>3319.5180999999998</v>
      </c>
      <c r="G122" s="2">
        <v>120</v>
      </c>
      <c r="H122" s="2">
        <v>-25.076499999999999</v>
      </c>
      <c r="I122" s="2">
        <v>-0.29399999999999998</v>
      </c>
      <c r="J122" s="2">
        <v>3319.5154000000002</v>
      </c>
    </row>
    <row r="123" spans="1:10" x14ac:dyDescent="0.25">
      <c r="A123" s="2"/>
      <c r="B123" s="2">
        <v>121</v>
      </c>
      <c r="C123" s="2">
        <v>24.9221</v>
      </c>
      <c r="D123" s="2">
        <v>-0.31619999999999998</v>
      </c>
      <c r="E123" s="2">
        <v>3347.5169000000001</v>
      </c>
      <c r="G123" s="2">
        <v>121</v>
      </c>
      <c r="H123" s="2">
        <v>-25.078099999999999</v>
      </c>
      <c r="I123" s="2">
        <v>-0.17469999999999999</v>
      </c>
      <c r="J123" s="2">
        <v>3347.5149999999999</v>
      </c>
    </row>
    <row r="124" spans="1:10" x14ac:dyDescent="0.25">
      <c r="A124" s="2"/>
      <c r="B124" s="2">
        <v>122</v>
      </c>
      <c r="C124" s="2">
        <v>24.922499999999999</v>
      </c>
      <c r="D124" s="2">
        <v>-0.3695</v>
      </c>
      <c r="E124" s="2">
        <v>3373.0164</v>
      </c>
      <c r="G124" s="2">
        <v>122</v>
      </c>
      <c r="H124" s="2">
        <v>-25.076899999999998</v>
      </c>
      <c r="I124" s="2">
        <v>-0.33279999999999998</v>
      </c>
      <c r="J124" s="2">
        <v>3373.0154000000002</v>
      </c>
    </row>
  </sheetData>
  <mergeCells count="4">
    <mergeCell ref="B1:E1"/>
    <mergeCell ref="G1:J1"/>
    <mergeCell ref="L1:O1"/>
    <mergeCell ref="R1:U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EEE48-C7CE-4033-A265-D670782D8951}">
  <dimension ref="A1:O124"/>
  <sheetViews>
    <sheetView workbookViewId="0">
      <selection activeCell="G3" sqref="G3:K124"/>
    </sheetView>
  </sheetViews>
  <sheetFormatPr defaultRowHeight="15" x14ac:dyDescent="0.25"/>
  <cols>
    <col min="1" max="12" width="9.140625" style="2"/>
    <col min="14" max="15" width="9.140625" style="5"/>
  </cols>
  <sheetData>
    <row r="1" spans="1:15" x14ac:dyDescent="0.25">
      <c r="B1" s="8" t="s">
        <v>10</v>
      </c>
      <c r="C1" s="8"/>
      <c r="D1" s="8"/>
      <c r="E1" s="8"/>
      <c r="I1" s="8" t="s">
        <v>9</v>
      </c>
      <c r="J1" s="8"/>
      <c r="K1" s="8"/>
      <c r="L1" s="8"/>
    </row>
    <row r="2" spans="1:15" s="4" customFormat="1" ht="30" x14ac:dyDescent="0.25">
      <c r="A2" s="3"/>
      <c r="B2" s="3"/>
      <c r="C2" s="3" t="s">
        <v>0</v>
      </c>
      <c r="D2" s="3" t="s">
        <v>1</v>
      </c>
      <c r="E2" s="3" t="s">
        <v>2</v>
      </c>
      <c r="F2" s="3" t="s">
        <v>11</v>
      </c>
      <c r="G2" s="3"/>
      <c r="H2" s="3"/>
      <c r="I2" s="3" t="s">
        <v>0</v>
      </c>
      <c r="J2" s="3" t="s">
        <v>1</v>
      </c>
      <c r="K2" s="3" t="s">
        <v>2</v>
      </c>
      <c r="L2" s="3" t="s">
        <v>11</v>
      </c>
      <c r="N2" s="6" t="s">
        <v>12</v>
      </c>
      <c r="O2" s="6" t="s">
        <v>13</v>
      </c>
    </row>
    <row r="3" spans="1:15" x14ac:dyDescent="0.25">
      <c r="A3"/>
      <c r="B3">
        <v>1</v>
      </c>
      <c r="C3">
        <v>-9.2852999999999994</v>
      </c>
      <c r="D3">
        <v>0.8619</v>
      </c>
      <c r="E3">
        <v>1760.5733</v>
      </c>
      <c r="G3"/>
      <c r="H3">
        <v>1</v>
      </c>
      <c r="I3">
        <v>-9.2852999999999994</v>
      </c>
      <c r="J3">
        <v>0.8619</v>
      </c>
      <c r="K3">
        <v>1760.5733</v>
      </c>
    </row>
    <row r="4" spans="1:15" x14ac:dyDescent="0.25">
      <c r="A4"/>
      <c r="B4">
        <v>2</v>
      </c>
      <c r="C4">
        <v>25.959099999999999</v>
      </c>
      <c r="D4">
        <v>-9.9687999999999999</v>
      </c>
      <c r="E4">
        <v>25.509599999999999</v>
      </c>
      <c r="G4"/>
      <c r="H4">
        <v>2</v>
      </c>
      <c r="I4">
        <v>-26.039899999999999</v>
      </c>
      <c r="J4">
        <v>-9.9756999999999998</v>
      </c>
      <c r="K4">
        <v>25.513300000000001</v>
      </c>
    </row>
    <row r="5" spans="1:15" x14ac:dyDescent="0.25">
      <c r="A5"/>
      <c r="B5">
        <v>3</v>
      </c>
      <c r="C5">
        <v>25.958600000000001</v>
      </c>
      <c r="D5">
        <v>-9.9695</v>
      </c>
      <c r="E5">
        <v>50.859099999999998</v>
      </c>
      <c r="F5" s="2">
        <f>E5-E4</f>
        <v>25.349499999999999</v>
      </c>
      <c r="G5"/>
      <c r="H5">
        <v>3</v>
      </c>
      <c r="I5">
        <v>-26.0398</v>
      </c>
      <c r="J5">
        <v>-9.9763999999999999</v>
      </c>
      <c r="K5">
        <v>50.897100000000002</v>
      </c>
      <c r="L5" s="2">
        <f t="shared" ref="L5:L68" si="0">K5-K4</f>
        <v>25.383800000000001</v>
      </c>
    </row>
    <row r="6" spans="1:15" x14ac:dyDescent="0.25">
      <c r="A6"/>
      <c r="B6">
        <v>4</v>
      </c>
      <c r="C6">
        <v>25.958500000000001</v>
      </c>
      <c r="D6">
        <v>-9.9695999999999998</v>
      </c>
      <c r="E6">
        <v>78.897999999999996</v>
      </c>
      <c r="F6" s="2">
        <f t="shared" ref="F6:F69" si="1">E6-E5</f>
        <v>28.038899999999998</v>
      </c>
      <c r="G6"/>
      <c r="H6">
        <v>4</v>
      </c>
      <c r="I6">
        <v>-26.040299999999998</v>
      </c>
      <c r="J6">
        <v>-9.9765999999999995</v>
      </c>
      <c r="K6">
        <v>78.941599999999994</v>
      </c>
      <c r="L6" s="2">
        <f t="shared" si="0"/>
        <v>28.044499999999992</v>
      </c>
      <c r="N6" s="5">
        <f>AVERAGE(F6,L6)</f>
        <v>28.041699999999995</v>
      </c>
      <c r="O6" s="5">
        <f>N6-28</f>
        <v>4.1699999999995185E-2</v>
      </c>
    </row>
    <row r="7" spans="1:15" x14ac:dyDescent="0.25">
      <c r="A7"/>
      <c r="B7">
        <v>5</v>
      </c>
      <c r="C7">
        <v>25.958300000000001</v>
      </c>
      <c r="D7">
        <v>-9.9689999999999994</v>
      </c>
      <c r="E7">
        <v>106.9697</v>
      </c>
      <c r="F7" s="2">
        <f t="shared" si="1"/>
        <v>28.071700000000007</v>
      </c>
      <c r="G7"/>
      <c r="H7">
        <v>5</v>
      </c>
      <c r="I7">
        <v>-26.0412</v>
      </c>
      <c r="J7">
        <v>-9.9763000000000002</v>
      </c>
      <c r="K7">
        <v>106.9862</v>
      </c>
      <c r="L7" s="2">
        <f t="shared" si="0"/>
        <v>28.044600000000003</v>
      </c>
      <c r="N7" s="5">
        <f t="shared" ref="N7:N70" si="2">AVERAGE(F7,L7)</f>
        <v>28.058150000000005</v>
      </c>
      <c r="O7" s="5">
        <f t="shared" ref="O7:O70" si="3">N7-28</f>
        <v>5.8150000000004809E-2</v>
      </c>
    </row>
    <row r="8" spans="1:15" x14ac:dyDescent="0.25">
      <c r="A8"/>
      <c r="B8">
        <v>6</v>
      </c>
      <c r="C8">
        <v>25.957799999999999</v>
      </c>
      <c r="D8">
        <v>-9.9690999999999992</v>
      </c>
      <c r="E8">
        <v>134.96799999999999</v>
      </c>
      <c r="F8" s="2">
        <f t="shared" si="1"/>
        <v>27.998299999999986</v>
      </c>
      <c r="G8"/>
      <c r="H8">
        <v>6</v>
      </c>
      <c r="I8">
        <v>-26.0411</v>
      </c>
      <c r="J8">
        <v>-9.9760000000000009</v>
      </c>
      <c r="K8">
        <v>134.98599999999999</v>
      </c>
      <c r="L8" s="2">
        <f t="shared" si="0"/>
        <v>27.999799999999993</v>
      </c>
      <c r="N8" s="5">
        <f t="shared" si="2"/>
        <v>27.99904999999999</v>
      </c>
      <c r="O8" s="5">
        <f t="shared" si="3"/>
        <v>-9.5000000001022045E-4</v>
      </c>
    </row>
    <row r="9" spans="1:15" x14ac:dyDescent="0.25">
      <c r="A9"/>
      <c r="B9">
        <v>7</v>
      </c>
      <c r="C9">
        <v>25.957000000000001</v>
      </c>
      <c r="D9">
        <v>-9.9690999999999992</v>
      </c>
      <c r="E9">
        <v>162.9599</v>
      </c>
      <c r="F9" s="2">
        <f t="shared" si="1"/>
        <v>27.991900000000015</v>
      </c>
      <c r="G9"/>
      <c r="H9">
        <v>7</v>
      </c>
      <c r="I9">
        <v>-26.041399999999999</v>
      </c>
      <c r="J9">
        <v>-9.9763000000000002</v>
      </c>
      <c r="K9">
        <v>162.99080000000001</v>
      </c>
      <c r="L9" s="2">
        <f t="shared" si="0"/>
        <v>28.004800000000017</v>
      </c>
      <c r="N9" s="5">
        <f t="shared" si="2"/>
        <v>27.998350000000016</v>
      </c>
      <c r="O9" s="5">
        <f t="shared" si="3"/>
        <v>-1.64999999998372E-3</v>
      </c>
    </row>
    <row r="10" spans="1:15" x14ac:dyDescent="0.25">
      <c r="A10"/>
      <c r="B10">
        <v>8</v>
      </c>
      <c r="C10">
        <v>25.956800000000001</v>
      </c>
      <c r="D10">
        <v>-9.9693000000000005</v>
      </c>
      <c r="E10">
        <v>190.934</v>
      </c>
      <c r="F10" s="2">
        <f t="shared" si="1"/>
        <v>27.974099999999993</v>
      </c>
      <c r="G10"/>
      <c r="H10">
        <v>8</v>
      </c>
      <c r="I10">
        <v>-26.042000000000002</v>
      </c>
      <c r="J10">
        <v>-9.9768000000000008</v>
      </c>
      <c r="K10">
        <v>190.98079999999999</v>
      </c>
      <c r="L10" s="2">
        <f t="shared" si="0"/>
        <v>27.989999999999981</v>
      </c>
      <c r="N10" s="5">
        <f t="shared" si="2"/>
        <v>27.982049999999987</v>
      </c>
      <c r="O10" s="5">
        <f t="shared" si="3"/>
        <v>-1.7950000000013233E-2</v>
      </c>
    </row>
    <row r="11" spans="1:15" x14ac:dyDescent="0.25">
      <c r="A11"/>
      <c r="B11">
        <v>9</v>
      </c>
      <c r="C11">
        <v>25.9575</v>
      </c>
      <c r="D11">
        <v>-9.9700000000000006</v>
      </c>
      <c r="E11">
        <v>218.9786</v>
      </c>
      <c r="F11" s="2">
        <f t="shared" si="1"/>
        <v>28.044600000000003</v>
      </c>
      <c r="G11"/>
      <c r="H11">
        <v>9</v>
      </c>
      <c r="I11">
        <v>-26.041899999999998</v>
      </c>
      <c r="J11">
        <v>-9.9769000000000005</v>
      </c>
      <c r="K11">
        <v>218.9948</v>
      </c>
      <c r="L11" s="2">
        <f t="shared" si="0"/>
        <v>28.01400000000001</v>
      </c>
      <c r="N11" s="5">
        <f t="shared" si="2"/>
        <v>28.029300000000006</v>
      </c>
      <c r="O11" s="5">
        <f t="shared" si="3"/>
        <v>2.9300000000006321E-2</v>
      </c>
    </row>
    <row r="12" spans="1:15" x14ac:dyDescent="0.25">
      <c r="A12"/>
      <c r="B12">
        <v>10</v>
      </c>
      <c r="C12">
        <v>25.957000000000001</v>
      </c>
      <c r="D12">
        <v>-9.9692000000000007</v>
      </c>
      <c r="E12">
        <v>246.98769999999999</v>
      </c>
      <c r="F12" s="2">
        <f t="shared" si="1"/>
        <v>28.009099999999989</v>
      </c>
      <c r="G12"/>
      <c r="H12">
        <v>10</v>
      </c>
      <c r="I12">
        <v>-26.042300000000001</v>
      </c>
      <c r="J12">
        <v>-9.9766999999999992</v>
      </c>
      <c r="K12">
        <v>247.00810000000001</v>
      </c>
      <c r="L12" s="2">
        <f t="shared" si="0"/>
        <v>28.013300000000015</v>
      </c>
      <c r="N12" s="5">
        <f t="shared" si="2"/>
        <v>28.011200000000002</v>
      </c>
      <c r="O12" s="5">
        <f t="shared" si="3"/>
        <v>1.1200000000002319E-2</v>
      </c>
    </row>
    <row r="13" spans="1:15" x14ac:dyDescent="0.25">
      <c r="A13"/>
      <c r="B13">
        <v>11</v>
      </c>
      <c r="C13">
        <v>25.956099999999999</v>
      </c>
      <c r="D13">
        <v>-9.9695999999999998</v>
      </c>
      <c r="E13">
        <v>274.97820000000002</v>
      </c>
      <c r="F13" s="2">
        <f t="shared" si="1"/>
        <v>27.990500000000026</v>
      </c>
      <c r="G13"/>
      <c r="H13">
        <v>11</v>
      </c>
      <c r="I13">
        <v>-26.041599999999999</v>
      </c>
      <c r="J13">
        <v>-9.9770000000000003</v>
      </c>
      <c r="K13">
        <v>274.9948</v>
      </c>
      <c r="L13" s="2">
        <f t="shared" si="0"/>
        <v>27.986699999999985</v>
      </c>
      <c r="N13" s="5">
        <f t="shared" si="2"/>
        <v>27.988600000000005</v>
      </c>
      <c r="O13" s="5">
        <f t="shared" si="3"/>
        <v>-1.1399999999994748E-2</v>
      </c>
    </row>
    <row r="14" spans="1:15" x14ac:dyDescent="0.25">
      <c r="A14"/>
      <c r="B14">
        <v>12</v>
      </c>
      <c r="C14">
        <v>25.9558</v>
      </c>
      <c r="D14">
        <v>-9.9699000000000009</v>
      </c>
      <c r="E14">
        <v>302.98570000000001</v>
      </c>
      <c r="F14" s="2">
        <f t="shared" si="1"/>
        <v>28.007499999999993</v>
      </c>
      <c r="G14"/>
      <c r="H14">
        <v>12</v>
      </c>
      <c r="I14">
        <v>-26.042899999999999</v>
      </c>
      <c r="J14">
        <v>-9.9768000000000008</v>
      </c>
      <c r="K14">
        <v>302.98570000000001</v>
      </c>
      <c r="L14" s="2">
        <f t="shared" si="0"/>
        <v>27.990900000000011</v>
      </c>
      <c r="N14" s="5">
        <f t="shared" si="2"/>
        <v>27.999200000000002</v>
      </c>
      <c r="O14" s="5">
        <f t="shared" si="3"/>
        <v>-7.9999999999813554E-4</v>
      </c>
    </row>
    <row r="15" spans="1:15" x14ac:dyDescent="0.25">
      <c r="A15"/>
      <c r="B15">
        <v>13</v>
      </c>
      <c r="C15">
        <v>25.9557</v>
      </c>
      <c r="D15">
        <v>-9.9699000000000009</v>
      </c>
      <c r="E15">
        <v>330.98899999999998</v>
      </c>
      <c r="F15" s="2">
        <f t="shared" si="1"/>
        <v>28.003299999999967</v>
      </c>
      <c r="G15"/>
      <c r="H15">
        <v>13</v>
      </c>
      <c r="I15">
        <v>-26.0427</v>
      </c>
      <c r="J15">
        <v>-9.9771000000000001</v>
      </c>
      <c r="K15">
        <v>330.99360000000001</v>
      </c>
      <c r="L15" s="2">
        <f t="shared" si="0"/>
        <v>28.007900000000006</v>
      </c>
      <c r="N15" s="5">
        <f t="shared" si="2"/>
        <v>28.005599999999987</v>
      </c>
      <c r="O15" s="5">
        <f t="shared" si="3"/>
        <v>5.5999999999869488E-3</v>
      </c>
    </row>
    <row r="16" spans="1:15" x14ac:dyDescent="0.25">
      <c r="A16"/>
      <c r="B16">
        <v>14</v>
      </c>
      <c r="C16">
        <v>25.955300000000001</v>
      </c>
      <c r="D16">
        <v>-9.9701000000000004</v>
      </c>
      <c r="E16">
        <v>358.94310000000002</v>
      </c>
      <c r="F16" s="2">
        <f t="shared" si="1"/>
        <v>27.954100000000039</v>
      </c>
      <c r="G16"/>
      <c r="H16">
        <v>14</v>
      </c>
      <c r="I16">
        <v>-26.043800000000001</v>
      </c>
      <c r="J16">
        <v>-9.9778000000000002</v>
      </c>
      <c r="K16">
        <v>358.97949999999997</v>
      </c>
      <c r="L16" s="2">
        <f t="shared" si="0"/>
        <v>27.985899999999958</v>
      </c>
      <c r="N16" s="5">
        <f t="shared" si="2"/>
        <v>27.97</v>
      </c>
      <c r="O16" s="5">
        <f t="shared" si="3"/>
        <v>-3.0000000000001137E-2</v>
      </c>
    </row>
    <row r="17" spans="1:15" x14ac:dyDescent="0.25">
      <c r="A17"/>
      <c r="B17">
        <v>15</v>
      </c>
      <c r="C17">
        <v>25.9543</v>
      </c>
      <c r="D17">
        <v>-9.9702000000000002</v>
      </c>
      <c r="E17">
        <v>386.9502</v>
      </c>
      <c r="F17" s="2">
        <f t="shared" si="1"/>
        <v>28.00709999999998</v>
      </c>
      <c r="G17"/>
      <c r="H17">
        <v>15</v>
      </c>
      <c r="I17">
        <v>-26.043700000000001</v>
      </c>
      <c r="J17">
        <v>-9.9772999999999996</v>
      </c>
      <c r="K17">
        <v>386.98110000000003</v>
      </c>
      <c r="L17" s="2">
        <f t="shared" si="0"/>
        <v>28.001600000000053</v>
      </c>
      <c r="N17" s="5">
        <f t="shared" si="2"/>
        <v>28.004350000000017</v>
      </c>
      <c r="O17" s="5">
        <f t="shared" si="3"/>
        <v>4.3500000000165073E-3</v>
      </c>
    </row>
    <row r="18" spans="1:15" x14ac:dyDescent="0.25">
      <c r="A18"/>
      <c r="B18">
        <v>16</v>
      </c>
      <c r="C18">
        <v>25.954799999999999</v>
      </c>
      <c r="D18">
        <v>-9.9702000000000002</v>
      </c>
      <c r="E18">
        <v>414.95780000000002</v>
      </c>
      <c r="F18" s="2">
        <f t="shared" si="1"/>
        <v>28.007600000000025</v>
      </c>
      <c r="G18"/>
      <c r="H18">
        <v>16</v>
      </c>
      <c r="I18">
        <v>-26.044</v>
      </c>
      <c r="J18">
        <v>-9.9777000000000005</v>
      </c>
      <c r="K18">
        <v>414.99099999999999</v>
      </c>
      <c r="L18" s="2">
        <f t="shared" si="0"/>
        <v>28.009899999999959</v>
      </c>
      <c r="N18" s="5">
        <f t="shared" si="2"/>
        <v>28.008749999999992</v>
      </c>
      <c r="O18" s="5">
        <f t="shared" si="3"/>
        <v>8.7499999999920419E-3</v>
      </c>
    </row>
    <row r="19" spans="1:15" x14ac:dyDescent="0.25">
      <c r="A19"/>
      <c r="B19">
        <v>17</v>
      </c>
      <c r="C19">
        <v>25.9542</v>
      </c>
      <c r="D19">
        <v>-9.9704999999999995</v>
      </c>
      <c r="E19">
        <v>442.96789999999999</v>
      </c>
      <c r="F19" s="2">
        <f t="shared" si="1"/>
        <v>28.010099999999966</v>
      </c>
      <c r="G19"/>
      <c r="H19">
        <v>17</v>
      </c>
      <c r="I19">
        <v>-26.044799999999999</v>
      </c>
      <c r="J19">
        <v>-9.9774999999999991</v>
      </c>
      <c r="K19">
        <v>442.99529999999999</v>
      </c>
      <c r="L19" s="2">
        <f t="shared" si="0"/>
        <v>28.004300000000001</v>
      </c>
      <c r="N19" s="5">
        <f t="shared" si="2"/>
        <v>28.007199999999983</v>
      </c>
      <c r="O19" s="5">
        <f t="shared" si="3"/>
        <v>7.1999999999832198E-3</v>
      </c>
    </row>
    <row r="20" spans="1:15" x14ac:dyDescent="0.25">
      <c r="A20"/>
      <c r="B20">
        <v>18</v>
      </c>
      <c r="C20">
        <v>25.953900000000001</v>
      </c>
      <c r="D20">
        <v>-9.9702999999999999</v>
      </c>
      <c r="E20">
        <v>470.9606</v>
      </c>
      <c r="F20" s="2">
        <f t="shared" si="1"/>
        <v>27.992700000000013</v>
      </c>
      <c r="G20"/>
      <c r="H20">
        <v>18</v>
      </c>
      <c r="I20">
        <v>-26.044799999999999</v>
      </c>
      <c r="J20">
        <v>-9.9778000000000002</v>
      </c>
      <c r="K20">
        <v>470.98919999999998</v>
      </c>
      <c r="L20" s="2">
        <f t="shared" si="0"/>
        <v>27.993899999999996</v>
      </c>
      <c r="N20" s="5">
        <f t="shared" si="2"/>
        <v>27.993300000000005</v>
      </c>
      <c r="O20" s="5">
        <f t="shared" si="3"/>
        <v>-6.6999999999950433E-3</v>
      </c>
    </row>
    <row r="21" spans="1:15" x14ac:dyDescent="0.25">
      <c r="A21"/>
      <c r="B21">
        <v>19</v>
      </c>
      <c r="C21">
        <v>25.953199999999999</v>
      </c>
      <c r="D21">
        <v>-9.9708000000000006</v>
      </c>
      <c r="E21">
        <v>498.95190000000002</v>
      </c>
      <c r="F21" s="2">
        <f t="shared" si="1"/>
        <v>27.991300000000024</v>
      </c>
      <c r="G21"/>
      <c r="H21">
        <v>19</v>
      </c>
      <c r="I21">
        <v>-26.045500000000001</v>
      </c>
      <c r="J21">
        <v>-9.9779</v>
      </c>
      <c r="K21">
        <v>498.99970000000002</v>
      </c>
      <c r="L21" s="2">
        <f t="shared" si="0"/>
        <v>28.010500000000036</v>
      </c>
      <c r="N21" s="5">
        <f t="shared" si="2"/>
        <v>28.00090000000003</v>
      </c>
      <c r="O21" s="5">
        <f t="shared" si="3"/>
        <v>9.000000000298769E-4</v>
      </c>
    </row>
    <row r="22" spans="1:15" x14ac:dyDescent="0.25">
      <c r="A22"/>
      <c r="B22">
        <v>20</v>
      </c>
      <c r="C22">
        <v>25.953099999999999</v>
      </c>
      <c r="D22">
        <v>-9.9708000000000006</v>
      </c>
      <c r="E22">
        <v>526.95349999999996</v>
      </c>
      <c r="F22" s="2">
        <f t="shared" si="1"/>
        <v>28.001599999999939</v>
      </c>
      <c r="G22"/>
      <c r="H22">
        <v>20</v>
      </c>
      <c r="I22">
        <v>-26.045100000000001</v>
      </c>
      <c r="J22">
        <v>-9.9779999999999998</v>
      </c>
      <c r="K22">
        <v>527.00199999999995</v>
      </c>
      <c r="L22" s="2">
        <f t="shared" si="0"/>
        <v>28.002299999999934</v>
      </c>
      <c r="N22" s="5">
        <f t="shared" si="2"/>
        <v>28.001949999999937</v>
      </c>
      <c r="O22" s="5">
        <f t="shared" si="3"/>
        <v>1.9499999999368356E-3</v>
      </c>
    </row>
    <row r="23" spans="1:15" x14ac:dyDescent="0.25">
      <c r="A23"/>
      <c r="B23">
        <v>21</v>
      </c>
      <c r="C23">
        <v>25.953299999999999</v>
      </c>
      <c r="D23">
        <v>-9.9711999999999996</v>
      </c>
      <c r="E23">
        <v>554.97799999999995</v>
      </c>
      <c r="F23" s="2">
        <f t="shared" si="1"/>
        <v>28.024499999999989</v>
      </c>
      <c r="G23"/>
      <c r="H23">
        <v>21</v>
      </c>
      <c r="I23">
        <v>-26.045000000000002</v>
      </c>
      <c r="J23">
        <v>-9.9781999999999993</v>
      </c>
      <c r="K23">
        <v>555.02</v>
      </c>
      <c r="L23" s="2">
        <f t="shared" si="0"/>
        <v>28.018000000000029</v>
      </c>
      <c r="N23" s="5">
        <f t="shared" si="2"/>
        <v>28.021250000000009</v>
      </c>
      <c r="O23" s="5">
        <f t="shared" si="3"/>
        <v>2.1250000000009095E-2</v>
      </c>
    </row>
    <row r="24" spans="1:15" x14ac:dyDescent="0.25">
      <c r="A24"/>
      <c r="B24">
        <v>22</v>
      </c>
      <c r="C24">
        <v>25.9529</v>
      </c>
      <c r="D24">
        <v>-9.9712999999999994</v>
      </c>
      <c r="E24">
        <v>582.92660000000001</v>
      </c>
      <c r="F24" s="2">
        <f t="shared" si="1"/>
        <v>27.948600000000056</v>
      </c>
      <c r="G24"/>
      <c r="H24">
        <v>22</v>
      </c>
      <c r="I24">
        <v>-26.0459</v>
      </c>
      <c r="J24">
        <v>-9.9785000000000004</v>
      </c>
      <c r="K24">
        <v>583.00890000000004</v>
      </c>
      <c r="L24" s="2">
        <f t="shared" si="0"/>
        <v>27.988900000000058</v>
      </c>
      <c r="N24" s="5">
        <f t="shared" si="2"/>
        <v>27.968750000000057</v>
      </c>
      <c r="O24" s="5">
        <f t="shared" si="3"/>
        <v>-3.1249999999943157E-2</v>
      </c>
    </row>
    <row r="25" spans="1:15" x14ac:dyDescent="0.25">
      <c r="A25"/>
      <c r="B25">
        <v>23</v>
      </c>
      <c r="C25">
        <v>25.951799999999999</v>
      </c>
      <c r="D25">
        <v>-9.9712999999999994</v>
      </c>
      <c r="E25">
        <v>610.96360000000004</v>
      </c>
      <c r="F25" s="2">
        <f t="shared" si="1"/>
        <v>28.037000000000035</v>
      </c>
      <c r="G25"/>
      <c r="H25">
        <v>23</v>
      </c>
      <c r="I25">
        <v>-26.0456</v>
      </c>
      <c r="J25">
        <v>-9.9785000000000004</v>
      </c>
      <c r="K25">
        <v>611.00239999999997</v>
      </c>
      <c r="L25" s="2">
        <f t="shared" si="0"/>
        <v>27.993499999999926</v>
      </c>
      <c r="N25" s="5">
        <f t="shared" si="2"/>
        <v>28.01524999999998</v>
      </c>
      <c r="O25" s="5">
        <f t="shared" si="3"/>
        <v>1.5249999999980446E-2</v>
      </c>
    </row>
    <row r="26" spans="1:15" x14ac:dyDescent="0.25">
      <c r="A26"/>
      <c r="B26">
        <v>24</v>
      </c>
      <c r="C26">
        <v>25.951799999999999</v>
      </c>
      <c r="D26">
        <v>-9.9710999999999999</v>
      </c>
      <c r="E26">
        <v>638.96079999999995</v>
      </c>
      <c r="F26" s="2">
        <f t="shared" si="1"/>
        <v>27.997199999999907</v>
      </c>
      <c r="G26"/>
      <c r="H26">
        <v>24</v>
      </c>
      <c r="I26">
        <v>-26.0456</v>
      </c>
      <c r="J26">
        <v>-9.9783000000000008</v>
      </c>
      <c r="K26">
        <v>639.0059</v>
      </c>
      <c r="L26" s="2">
        <f t="shared" si="0"/>
        <v>28.003500000000031</v>
      </c>
      <c r="N26" s="5">
        <f t="shared" si="2"/>
        <v>28.000349999999969</v>
      </c>
      <c r="O26" s="5">
        <f t="shared" si="3"/>
        <v>3.4999999996898623E-4</v>
      </c>
    </row>
    <row r="27" spans="1:15" x14ac:dyDescent="0.25">
      <c r="A27"/>
      <c r="B27">
        <v>25</v>
      </c>
      <c r="C27">
        <v>25.952000000000002</v>
      </c>
      <c r="D27">
        <v>-9.9715000000000007</v>
      </c>
      <c r="E27">
        <v>666.95479999999998</v>
      </c>
      <c r="F27" s="2">
        <f t="shared" si="1"/>
        <v>27.994000000000028</v>
      </c>
      <c r="G27"/>
      <c r="H27">
        <v>25</v>
      </c>
      <c r="I27">
        <v>-26.0457</v>
      </c>
      <c r="J27">
        <v>-9.9785000000000004</v>
      </c>
      <c r="K27">
        <v>667.00660000000005</v>
      </c>
      <c r="L27" s="2">
        <f t="shared" si="0"/>
        <v>28.000700000000052</v>
      </c>
      <c r="N27" s="5">
        <f t="shared" si="2"/>
        <v>27.99735000000004</v>
      </c>
      <c r="O27" s="5">
        <f t="shared" si="3"/>
        <v>-2.6499999999600732E-3</v>
      </c>
    </row>
    <row r="28" spans="1:15" x14ac:dyDescent="0.25">
      <c r="A28"/>
      <c r="B28">
        <v>26</v>
      </c>
      <c r="C28">
        <v>25.952200000000001</v>
      </c>
      <c r="D28">
        <v>-9.9715000000000007</v>
      </c>
      <c r="E28">
        <v>694.9452</v>
      </c>
      <c r="F28" s="2">
        <f t="shared" si="1"/>
        <v>27.990400000000022</v>
      </c>
      <c r="G28"/>
      <c r="H28">
        <v>26</v>
      </c>
      <c r="I28">
        <v>-26.0472</v>
      </c>
      <c r="J28">
        <v>-9.9787999999999997</v>
      </c>
      <c r="K28">
        <v>695.01099999999997</v>
      </c>
      <c r="L28" s="2">
        <f t="shared" si="0"/>
        <v>28.004399999999919</v>
      </c>
      <c r="N28" s="5">
        <f t="shared" si="2"/>
        <v>27.997399999999971</v>
      </c>
      <c r="O28" s="5">
        <f t="shared" si="3"/>
        <v>-2.6000000000294676E-3</v>
      </c>
    </row>
    <row r="29" spans="1:15" x14ac:dyDescent="0.25">
      <c r="A29"/>
      <c r="B29">
        <v>27</v>
      </c>
      <c r="C29">
        <v>25.9511</v>
      </c>
      <c r="D29">
        <v>-9.9718999999999998</v>
      </c>
      <c r="E29">
        <v>722.9425</v>
      </c>
      <c r="F29" s="2">
        <f t="shared" si="1"/>
        <v>27.997299999999996</v>
      </c>
      <c r="G29"/>
      <c r="H29">
        <v>27</v>
      </c>
      <c r="I29">
        <v>-26.046199999999999</v>
      </c>
      <c r="J29">
        <v>-9.9787999999999997</v>
      </c>
      <c r="K29">
        <v>723.00969999999995</v>
      </c>
      <c r="L29" s="2">
        <f t="shared" si="0"/>
        <v>27.998699999999985</v>
      </c>
      <c r="N29" s="5">
        <f t="shared" si="2"/>
        <v>27.99799999999999</v>
      </c>
      <c r="O29" s="5">
        <f t="shared" si="3"/>
        <v>-2.0000000000095497E-3</v>
      </c>
    </row>
    <row r="30" spans="1:15" x14ac:dyDescent="0.25">
      <c r="A30"/>
      <c r="B30">
        <v>28</v>
      </c>
      <c r="C30">
        <v>25.950500000000002</v>
      </c>
      <c r="D30">
        <v>-9.9717000000000002</v>
      </c>
      <c r="E30">
        <v>750.9443</v>
      </c>
      <c r="F30" s="2">
        <f t="shared" si="1"/>
        <v>28.001800000000003</v>
      </c>
      <c r="G30"/>
      <c r="H30">
        <v>28</v>
      </c>
      <c r="I30">
        <v>-26.047599999999999</v>
      </c>
      <c r="J30">
        <v>-9.9789999999999992</v>
      </c>
      <c r="K30">
        <v>751.00710000000004</v>
      </c>
      <c r="L30" s="2">
        <f t="shared" si="0"/>
        <v>27.997400000000084</v>
      </c>
      <c r="N30" s="5">
        <f t="shared" si="2"/>
        <v>27.999600000000044</v>
      </c>
      <c r="O30" s="5">
        <f t="shared" si="3"/>
        <v>-3.999999999564352E-4</v>
      </c>
    </row>
    <row r="31" spans="1:15" x14ac:dyDescent="0.25">
      <c r="A31"/>
      <c r="B31">
        <v>29</v>
      </c>
      <c r="C31">
        <v>25.950500000000002</v>
      </c>
      <c r="D31">
        <v>-9.9720999999999993</v>
      </c>
      <c r="E31">
        <v>778.93650000000002</v>
      </c>
      <c r="F31" s="2">
        <f t="shared" si="1"/>
        <v>27.992200000000025</v>
      </c>
      <c r="G31"/>
      <c r="H31">
        <v>29</v>
      </c>
      <c r="I31">
        <v>-26.047899999999998</v>
      </c>
      <c r="J31">
        <v>-9.9791000000000007</v>
      </c>
      <c r="K31">
        <v>778.97389999999996</v>
      </c>
      <c r="L31" s="2">
        <f t="shared" si="0"/>
        <v>27.966799999999921</v>
      </c>
      <c r="N31" s="5">
        <f t="shared" si="2"/>
        <v>27.979499999999973</v>
      </c>
      <c r="O31" s="5">
        <f t="shared" si="3"/>
        <v>-2.050000000002683E-2</v>
      </c>
    </row>
    <row r="32" spans="1:15" x14ac:dyDescent="0.25">
      <c r="A32"/>
      <c r="B32">
        <v>30</v>
      </c>
      <c r="C32">
        <v>25.950600000000001</v>
      </c>
      <c r="D32">
        <v>-9.9722000000000008</v>
      </c>
      <c r="E32">
        <v>806.9751</v>
      </c>
      <c r="F32" s="2">
        <f t="shared" si="1"/>
        <v>28.038599999999974</v>
      </c>
      <c r="G32"/>
      <c r="H32">
        <v>30</v>
      </c>
      <c r="I32">
        <v>-26.047799999999999</v>
      </c>
      <c r="J32">
        <v>-9.9796999999999993</v>
      </c>
      <c r="K32">
        <v>807.01220000000001</v>
      </c>
      <c r="L32" s="2">
        <f t="shared" si="0"/>
        <v>28.038300000000049</v>
      </c>
      <c r="N32" s="5">
        <f t="shared" si="2"/>
        <v>28.038450000000012</v>
      </c>
      <c r="O32" s="5">
        <f t="shared" si="3"/>
        <v>3.8450000000011642E-2</v>
      </c>
    </row>
    <row r="33" spans="1:15" x14ac:dyDescent="0.25">
      <c r="A33"/>
      <c r="B33">
        <v>31</v>
      </c>
      <c r="C33">
        <v>25.950099999999999</v>
      </c>
      <c r="D33">
        <v>-9.9725000000000001</v>
      </c>
      <c r="E33">
        <v>834.97180000000003</v>
      </c>
      <c r="F33" s="2">
        <f t="shared" si="1"/>
        <v>27.996700000000033</v>
      </c>
      <c r="G33"/>
      <c r="H33">
        <v>31</v>
      </c>
      <c r="I33">
        <v>-26.047899999999998</v>
      </c>
      <c r="J33">
        <v>-9.9795999999999996</v>
      </c>
      <c r="K33">
        <v>835.01210000000003</v>
      </c>
      <c r="L33" s="2">
        <f t="shared" si="0"/>
        <v>27.999900000000025</v>
      </c>
      <c r="N33" s="5">
        <f t="shared" si="2"/>
        <v>27.998300000000029</v>
      </c>
      <c r="O33" s="5">
        <f t="shared" si="3"/>
        <v>-1.699999999971169E-3</v>
      </c>
    </row>
    <row r="34" spans="1:15" x14ac:dyDescent="0.25">
      <c r="A34"/>
      <c r="B34">
        <v>32</v>
      </c>
      <c r="C34">
        <v>25.9498</v>
      </c>
      <c r="D34">
        <v>-9.9722000000000008</v>
      </c>
      <c r="E34">
        <v>862.97040000000004</v>
      </c>
      <c r="F34" s="2">
        <f t="shared" si="1"/>
        <v>27.99860000000001</v>
      </c>
      <c r="G34"/>
      <c r="H34">
        <v>32</v>
      </c>
      <c r="I34">
        <v>-26.048500000000001</v>
      </c>
      <c r="J34">
        <v>-9.9799000000000007</v>
      </c>
      <c r="K34">
        <v>863.0145</v>
      </c>
      <c r="L34" s="2">
        <f t="shared" si="0"/>
        <v>28.002399999999966</v>
      </c>
      <c r="N34" s="5">
        <f t="shared" si="2"/>
        <v>28.000499999999988</v>
      </c>
      <c r="O34" s="5">
        <f t="shared" si="3"/>
        <v>4.9999999998817657E-4</v>
      </c>
    </row>
    <row r="35" spans="1:15" x14ac:dyDescent="0.25">
      <c r="A35"/>
      <c r="B35">
        <v>33</v>
      </c>
      <c r="C35">
        <v>25.9495</v>
      </c>
      <c r="D35">
        <v>-9.9726999999999997</v>
      </c>
      <c r="E35">
        <v>890.92570000000001</v>
      </c>
      <c r="F35" s="2">
        <f t="shared" si="1"/>
        <v>27.955299999999966</v>
      </c>
      <c r="G35"/>
      <c r="H35">
        <v>33</v>
      </c>
      <c r="I35">
        <v>-26.048400000000001</v>
      </c>
      <c r="J35">
        <v>-9.9794</v>
      </c>
      <c r="K35">
        <v>891.01130000000001</v>
      </c>
      <c r="L35" s="2">
        <f t="shared" si="0"/>
        <v>27.996800000000007</v>
      </c>
      <c r="N35" s="5">
        <f t="shared" si="2"/>
        <v>27.976049999999987</v>
      </c>
      <c r="O35" s="5">
        <f t="shared" si="3"/>
        <v>-2.3950000000013461E-2</v>
      </c>
    </row>
    <row r="36" spans="1:15" x14ac:dyDescent="0.25">
      <c r="A36"/>
      <c r="B36">
        <v>34</v>
      </c>
      <c r="C36">
        <v>25.9498</v>
      </c>
      <c r="D36">
        <v>-9.9726999999999997</v>
      </c>
      <c r="E36">
        <v>918.95839999999998</v>
      </c>
      <c r="F36" s="2">
        <f t="shared" si="1"/>
        <v>28.032699999999977</v>
      </c>
      <c r="G36"/>
      <c r="H36">
        <v>34</v>
      </c>
      <c r="I36">
        <v>-26.0488</v>
      </c>
      <c r="J36">
        <v>-9.9793000000000003</v>
      </c>
      <c r="K36">
        <v>919.01869999999997</v>
      </c>
      <c r="L36" s="2">
        <f t="shared" si="0"/>
        <v>28.007399999999961</v>
      </c>
      <c r="N36" s="5">
        <f t="shared" si="2"/>
        <v>28.020049999999969</v>
      </c>
      <c r="O36" s="5">
        <f t="shared" si="3"/>
        <v>2.0049999999969259E-2</v>
      </c>
    </row>
    <row r="37" spans="1:15" x14ac:dyDescent="0.25">
      <c r="A37"/>
      <c r="B37">
        <v>35</v>
      </c>
      <c r="C37">
        <v>25.949100000000001</v>
      </c>
      <c r="D37">
        <v>-9.9730000000000008</v>
      </c>
      <c r="E37">
        <v>946.95830000000001</v>
      </c>
      <c r="F37" s="2">
        <f t="shared" si="1"/>
        <v>27.999900000000025</v>
      </c>
      <c r="G37"/>
      <c r="H37">
        <v>35</v>
      </c>
      <c r="I37">
        <v>-26.049399999999999</v>
      </c>
      <c r="J37">
        <v>-9.9802999999999997</v>
      </c>
      <c r="K37">
        <v>947.01580000000001</v>
      </c>
      <c r="L37" s="2">
        <f t="shared" si="0"/>
        <v>27.997100000000046</v>
      </c>
      <c r="N37" s="5">
        <f t="shared" si="2"/>
        <v>27.998500000000035</v>
      </c>
      <c r="O37" s="5">
        <f t="shared" si="3"/>
        <v>-1.4999999999645297E-3</v>
      </c>
    </row>
    <row r="38" spans="1:15" x14ac:dyDescent="0.25">
      <c r="A38"/>
      <c r="B38">
        <v>36</v>
      </c>
      <c r="C38">
        <v>25.948799999999999</v>
      </c>
      <c r="D38">
        <v>-9.9731000000000005</v>
      </c>
      <c r="E38">
        <v>974.95249999999999</v>
      </c>
      <c r="F38" s="2">
        <f t="shared" si="1"/>
        <v>27.994199999999978</v>
      </c>
      <c r="G38"/>
      <c r="H38">
        <v>36</v>
      </c>
      <c r="I38">
        <v>-26.049299999999999</v>
      </c>
      <c r="J38">
        <v>-9.9801000000000002</v>
      </c>
      <c r="K38">
        <v>975.005</v>
      </c>
      <c r="L38" s="2">
        <f t="shared" si="0"/>
        <v>27.989199999999983</v>
      </c>
      <c r="N38" s="5">
        <f t="shared" si="2"/>
        <v>27.99169999999998</v>
      </c>
      <c r="O38" s="5">
        <f t="shared" si="3"/>
        <v>-8.300000000019736E-3</v>
      </c>
    </row>
    <row r="39" spans="1:15" x14ac:dyDescent="0.25">
      <c r="A39"/>
      <c r="B39">
        <v>37</v>
      </c>
      <c r="C39">
        <v>25.948</v>
      </c>
      <c r="D39">
        <v>-9.9731000000000005</v>
      </c>
      <c r="E39">
        <v>1002.9638</v>
      </c>
      <c r="F39" s="2">
        <f t="shared" si="1"/>
        <v>28.011300000000006</v>
      </c>
      <c r="G39"/>
      <c r="H39">
        <v>37</v>
      </c>
      <c r="I39">
        <v>-26.0502</v>
      </c>
      <c r="J39">
        <v>-9.9796999999999993</v>
      </c>
      <c r="K39">
        <v>1002.9976</v>
      </c>
      <c r="L39" s="2">
        <f t="shared" si="0"/>
        <v>27.992600000000039</v>
      </c>
      <c r="N39" s="5">
        <f t="shared" si="2"/>
        <v>28.001950000000022</v>
      </c>
      <c r="O39" s="5">
        <f t="shared" si="3"/>
        <v>1.9500000000221007E-3</v>
      </c>
    </row>
    <row r="40" spans="1:15" x14ac:dyDescent="0.25">
      <c r="A40"/>
      <c r="B40">
        <v>38</v>
      </c>
      <c r="C40">
        <v>25.9481</v>
      </c>
      <c r="D40">
        <v>-9.9732000000000003</v>
      </c>
      <c r="E40">
        <v>1030.9364</v>
      </c>
      <c r="F40" s="2">
        <f t="shared" si="1"/>
        <v>27.972600000000057</v>
      </c>
      <c r="G40"/>
      <c r="H40">
        <v>38</v>
      </c>
      <c r="I40">
        <v>-26.050799999999999</v>
      </c>
      <c r="J40">
        <v>-9.9799000000000007</v>
      </c>
      <c r="K40">
        <v>1030.9675999999999</v>
      </c>
      <c r="L40" s="2">
        <f t="shared" si="0"/>
        <v>27.969999999999914</v>
      </c>
      <c r="N40" s="5">
        <f t="shared" si="2"/>
        <v>27.971299999999985</v>
      </c>
      <c r="O40" s="5">
        <f t="shared" si="3"/>
        <v>-2.8700000000014825E-2</v>
      </c>
    </row>
    <row r="41" spans="1:15" x14ac:dyDescent="0.25">
      <c r="A41"/>
      <c r="B41">
        <v>39</v>
      </c>
      <c r="C41">
        <v>25.946300000000001</v>
      </c>
      <c r="D41">
        <v>-9.9732000000000003</v>
      </c>
      <c r="E41">
        <v>1058.8925999999999</v>
      </c>
      <c r="F41" s="2">
        <f t="shared" si="1"/>
        <v>27.956199999999853</v>
      </c>
      <c r="G41"/>
      <c r="H41">
        <v>39</v>
      </c>
      <c r="I41">
        <v>-26.0503</v>
      </c>
      <c r="J41">
        <v>-9.9804999999999993</v>
      </c>
      <c r="K41">
        <v>1058.9665</v>
      </c>
      <c r="L41" s="2">
        <f t="shared" si="0"/>
        <v>27.998900000000049</v>
      </c>
      <c r="N41" s="5">
        <f t="shared" si="2"/>
        <v>27.977549999999951</v>
      </c>
      <c r="O41" s="5">
        <f t="shared" si="3"/>
        <v>-2.2450000000048931E-2</v>
      </c>
    </row>
    <row r="42" spans="1:15" x14ac:dyDescent="0.25">
      <c r="A42"/>
      <c r="B42">
        <v>40</v>
      </c>
      <c r="C42">
        <v>25.946999999999999</v>
      </c>
      <c r="D42">
        <v>-9.9733999999999998</v>
      </c>
      <c r="E42">
        <v>1086.8875</v>
      </c>
      <c r="F42" s="2">
        <f t="shared" si="1"/>
        <v>27.994900000000143</v>
      </c>
      <c r="G42"/>
      <c r="H42">
        <v>40</v>
      </c>
      <c r="I42">
        <v>-26.0504</v>
      </c>
      <c r="J42">
        <v>-9.9803999999999995</v>
      </c>
      <c r="K42">
        <v>1086.9702</v>
      </c>
      <c r="L42" s="2">
        <f t="shared" si="0"/>
        <v>28.003699999999981</v>
      </c>
      <c r="N42" s="5">
        <f t="shared" si="2"/>
        <v>27.999300000000062</v>
      </c>
      <c r="O42" s="5">
        <f t="shared" si="3"/>
        <v>-6.9999999993797246E-4</v>
      </c>
    </row>
    <row r="43" spans="1:15" x14ac:dyDescent="0.25">
      <c r="A43"/>
      <c r="B43">
        <v>41</v>
      </c>
      <c r="C43">
        <v>25.946999999999999</v>
      </c>
      <c r="D43">
        <v>-9.9736999999999991</v>
      </c>
      <c r="E43">
        <v>1114.8821</v>
      </c>
      <c r="F43" s="2">
        <f t="shared" si="1"/>
        <v>27.994599999999991</v>
      </c>
      <c r="G43"/>
      <c r="H43">
        <v>41</v>
      </c>
      <c r="I43">
        <v>-26.0519</v>
      </c>
      <c r="J43">
        <v>-9.9803999999999995</v>
      </c>
      <c r="K43">
        <v>1114.9572000000001</v>
      </c>
      <c r="L43" s="2">
        <f t="shared" si="0"/>
        <v>27.98700000000008</v>
      </c>
      <c r="N43" s="5">
        <f t="shared" si="2"/>
        <v>27.990800000000036</v>
      </c>
      <c r="O43" s="5">
        <f t="shared" si="3"/>
        <v>-9.1999999999643478E-3</v>
      </c>
    </row>
    <row r="44" spans="1:15" x14ac:dyDescent="0.25">
      <c r="A44"/>
      <c r="B44">
        <v>42</v>
      </c>
      <c r="C44">
        <v>25.9465</v>
      </c>
      <c r="D44">
        <v>-9.9734999999999996</v>
      </c>
      <c r="E44">
        <v>1142.8841</v>
      </c>
      <c r="F44" s="2">
        <f t="shared" si="1"/>
        <v>28.001999999999953</v>
      </c>
      <c r="G44"/>
      <c r="H44">
        <v>42</v>
      </c>
      <c r="I44">
        <v>-26.051200000000001</v>
      </c>
      <c r="J44">
        <v>-9.9806000000000008</v>
      </c>
      <c r="K44">
        <v>1142.9414999999999</v>
      </c>
      <c r="L44" s="2">
        <f t="shared" si="0"/>
        <v>27.984299999999848</v>
      </c>
      <c r="N44" s="5">
        <f t="shared" si="2"/>
        <v>27.993149999999901</v>
      </c>
      <c r="O44" s="5">
        <f t="shared" si="3"/>
        <v>-6.8500000000994987E-3</v>
      </c>
    </row>
    <row r="45" spans="1:15" x14ac:dyDescent="0.25">
      <c r="A45"/>
      <c r="B45">
        <v>43</v>
      </c>
      <c r="C45">
        <v>25.946300000000001</v>
      </c>
      <c r="D45">
        <v>-9.9738000000000007</v>
      </c>
      <c r="E45">
        <v>1170.9147</v>
      </c>
      <c r="F45" s="2">
        <f t="shared" si="1"/>
        <v>28.030600000000049</v>
      </c>
      <c r="G45"/>
      <c r="H45">
        <v>43</v>
      </c>
      <c r="I45">
        <v>-26.052199999999999</v>
      </c>
      <c r="J45">
        <v>-9.9808000000000003</v>
      </c>
      <c r="K45">
        <v>1170.9228000000001</v>
      </c>
      <c r="L45" s="2">
        <f t="shared" si="0"/>
        <v>27.981300000000147</v>
      </c>
      <c r="N45" s="5">
        <f t="shared" si="2"/>
        <v>28.005950000000098</v>
      </c>
      <c r="O45" s="5">
        <f t="shared" si="3"/>
        <v>5.9500000000980435E-3</v>
      </c>
    </row>
    <row r="46" spans="1:15" x14ac:dyDescent="0.25">
      <c r="A46"/>
      <c r="B46">
        <v>44</v>
      </c>
      <c r="C46">
        <v>25.946300000000001</v>
      </c>
      <c r="D46">
        <v>-9.9745000000000008</v>
      </c>
      <c r="E46">
        <v>1198.9241</v>
      </c>
      <c r="F46" s="2">
        <f t="shared" si="1"/>
        <v>28.009399999999914</v>
      </c>
      <c r="G46"/>
      <c r="H46">
        <v>44</v>
      </c>
      <c r="I46">
        <v>-26.052299999999999</v>
      </c>
      <c r="J46">
        <v>-9.9802999999999997</v>
      </c>
      <c r="K46">
        <v>1198.9201</v>
      </c>
      <c r="L46" s="2">
        <f t="shared" si="0"/>
        <v>27.997299999999996</v>
      </c>
      <c r="N46" s="5">
        <f t="shared" si="2"/>
        <v>28.003349999999955</v>
      </c>
      <c r="O46" s="5">
        <f t="shared" si="3"/>
        <v>3.3499999999548891E-3</v>
      </c>
    </row>
    <row r="47" spans="1:15" x14ac:dyDescent="0.25">
      <c r="A47"/>
      <c r="B47">
        <v>45</v>
      </c>
      <c r="C47">
        <v>25.945599999999999</v>
      </c>
      <c r="D47">
        <v>-9.9740000000000002</v>
      </c>
      <c r="E47">
        <v>1226.9128000000001</v>
      </c>
      <c r="F47" s="2">
        <f t="shared" si="1"/>
        <v>27.988700000000108</v>
      </c>
      <c r="G47"/>
      <c r="H47">
        <v>45</v>
      </c>
      <c r="I47">
        <v>-26.052700000000002</v>
      </c>
      <c r="J47">
        <v>-9.9809000000000001</v>
      </c>
      <c r="K47">
        <v>1226.9192</v>
      </c>
      <c r="L47" s="2">
        <f t="shared" si="0"/>
        <v>27.999099999999999</v>
      </c>
      <c r="N47" s="5">
        <f t="shared" si="2"/>
        <v>27.993900000000053</v>
      </c>
      <c r="O47" s="5">
        <f t="shared" si="3"/>
        <v>-6.0999999999467036E-3</v>
      </c>
    </row>
    <row r="48" spans="1:15" x14ac:dyDescent="0.25">
      <c r="A48"/>
      <c r="B48">
        <v>46</v>
      </c>
      <c r="C48">
        <v>25.947099999999999</v>
      </c>
      <c r="D48">
        <v>-9.9726999999999997</v>
      </c>
      <c r="E48">
        <v>1254.9118000000001</v>
      </c>
      <c r="F48" s="2">
        <f t="shared" si="1"/>
        <v>27.999000000000024</v>
      </c>
      <c r="G48"/>
      <c r="H48">
        <v>46</v>
      </c>
      <c r="I48">
        <v>-26.052299999999999</v>
      </c>
      <c r="J48">
        <v>-9.9808000000000003</v>
      </c>
      <c r="K48">
        <v>1254.9187999999999</v>
      </c>
      <c r="L48" s="2">
        <f t="shared" si="0"/>
        <v>27.999599999999873</v>
      </c>
      <c r="N48" s="5">
        <f t="shared" si="2"/>
        <v>27.999299999999948</v>
      </c>
      <c r="O48" s="5">
        <f t="shared" si="3"/>
        <v>-7.000000000516593E-4</v>
      </c>
    </row>
    <row r="49" spans="1:15" x14ac:dyDescent="0.25">
      <c r="A49"/>
      <c r="B49">
        <v>47</v>
      </c>
      <c r="C49">
        <v>25.945</v>
      </c>
      <c r="D49">
        <v>-9.9743999999999993</v>
      </c>
      <c r="E49">
        <v>1282.8814</v>
      </c>
      <c r="F49" s="2">
        <f t="shared" si="1"/>
        <v>27.9695999999999</v>
      </c>
      <c r="G49"/>
      <c r="H49">
        <v>47</v>
      </c>
      <c r="I49">
        <v>-26.0534</v>
      </c>
      <c r="J49">
        <v>-9.9815000000000005</v>
      </c>
      <c r="K49">
        <v>1282.9201</v>
      </c>
      <c r="L49" s="2">
        <f t="shared" si="0"/>
        <v>28.001300000000128</v>
      </c>
      <c r="N49" s="5">
        <f t="shared" si="2"/>
        <v>27.985450000000014</v>
      </c>
      <c r="O49" s="5">
        <f t="shared" si="3"/>
        <v>-1.454999999998563E-2</v>
      </c>
    </row>
    <row r="50" spans="1:15" x14ac:dyDescent="0.25">
      <c r="A50"/>
      <c r="B50">
        <v>48</v>
      </c>
      <c r="C50">
        <v>25.945</v>
      </c>
      <c r="D50">
        <v>-9.9741999999999997</v>
      </c>
      <c r="E50">
        <v>1310.8737000000001</v>
      </c>
      <c r="F50" s="2">
        <f t="shared" si="1"/>
        <v>27.992300000000114</v>
      </c>
      <c r="G50"/>
      <c r="H50">
        <v>48</v>
      </c>
      <c r="I50">
        <v>-26.0535</v>
      </c>
      <c r="J50">
        <v>-9.9812999999999992</v>
      </c>
      <c r="K50">
        <v>1310.9185</v>
      </c>
      <c r="L50" s="2">
        <f t="shared" si="0"/>
        <v>27.998399999999947</v>
      </c>
      <c r="N50" s="5">
        <f t="shared" si="2"/>
        <v>27.99535000000003</v>
      </c>
      <c r="O50" s="5">
        <f t="shared" si="3"/>
        <v>-4.6499999999696229E-3</v>
      </c>
    </row>
    <row r="51" spans="1:15" x14ac:dyDescent="0.25">
      <c r="A51"/>
      <c r="B51">
        <v>49</v>
      </c>
      <c r="C51">
        <v>25.944400000000002</v>
      </c>
      <c r="D51">
        <v>-9.9743999999999993</v>
      </c>
      <c r="E51">
        <v>1338.8912</v>
      </c>
      <c r="F51" s="2">
        <f t="shared" si="1"/>
        <v>28.017499999999927</v>
      </c>
      <c r="G51"/>
      <c r="H51">
        <v>49</v>
      </c>
      <c r="I51">
        <v>-26.054300000000001</v>
      </c>
      <c r="J51">
        <v>-9.9817</v>
      </c>
      <c r="K51">
        <v>1338.9084</v>
      </c>
      <c r="L51" s="2">
        <f t="shared" si="0"/>
        <v>27.989900000000034</v>
      </c>
      <c r="N51" s="5">
        <f t="shared" si="2"/>
        <v>28.003699999999981</v>
      </c>
      <c r="O51" s="5">
        <f t="shared" si="3"/>
        <v>3.6999999999807187E-3</v>
      </c>
    </row>
    <row r="52" spans="1:15" x14ac:dyDescent="0.25">
      <c r="A52"/>
      <c r="B52">
        <v>50</v>
      </c>
      <c r="C52">
        <v>25.944800000000001</v>
      </c>
      <c r="D52">
        <v>-9.9743999999999993</v>
      </c>
      <c r="E52">
        <v>1366.8861999999999</v>
      </c>
      <c r="F52" s="2">
        <f t="shared" si="1"/>
        <v>27.994999999999891</v>
      </c>
      <c r="G52"/>
      <c r="H52">
        <v>50</v>
      </c>
      <c r="I52">
        <v>-26.053599999999999</v>
      </c>
      <c r="J52">
        <v>-9.9814000000000007</v>
      </c>
      <c r="K52">
        <v>1366.9142999999999</v>
      </c>
      <c r="L52" s="2">
        <f t="shared" si="0"/>
        <v>28.005899999999883</v>
      </c>
      <c r="N52" s="5">
        <f t="shared" si="2"/>
        <v>28.000449999999887</v>
      </c>
      <c r="O52" s="5">
        <f t="shared" si="3"/>
        <v>4.4999999988704076E-4</v>
      </c>
    </row>
    <row r="53" spans="1:15" x14ac:dyDescent="0.25">
      <c r="A53"/>
      <c r="B53">
        <v>51</v>
      </c>
      <c r="C53">
        <v>25.9436</v>
      </c>
      <c r="D53">
        <v>-9.9747000000000003</v>
      </c>
      <c r="E53">
        <v>1394.866</v>
      </c>
      <c r="F53" s="2">
        <f t="shared" si="1"/>
        <v>27.979800000000068</v>
      </c>
      <c r="G53"/>
      <c r="H53">
        <v>51</v>
      </c>
      <c r="I53">
        <v>-26.054500000000001</v>
      </c>
      <c r="J53">
        <v>-9.9817999999999998</v>
      </c>
      <c r="K53">
        <v>1394.9131</v>
      </c>
      <c r="L53" s="2">
        <f t="shared" si="0"/>
        <v>27.998800000000074</v>
      </c>
      <c r="N53" s="5">
        <f t="shared" si="2"/>
        <v>27.989300000000071</v>
      </c>
      <c r="O53" s="5">
        <f t="shared" si="3"/>
        <v>-1.0699999999928878E-2</v>
      </c>
    </row>
    <row r="54" spans="1:15" x14ac:dyDescent="0.25">
      <c r="A54"/>
      <c r="B54">
        <v>52</v>
      </c>
      <c r="C54">
        <v>25.943200000000001</v>
      </c>
      <c r="D54">
        <v>-9.9747000000000003</v>
      </c>
      <c r="E54">
        <v>1422.8539000000001</v>
      </c>
      <c r="F54" s="2">
        <f t="shared" si="1"/>
        <v>27.987900000000081</v>
      </c>
      <c r="G54"/>
      <c r="H54">
        <v>52</v>
      </c>
      <c r="I54">
        <v>-26.0549</v>
      </c>
      <c r="J54">
        <v>-9.9823000000000004</v>
      </c>
      <c r="K54">
        <v>1422.9096</v>
      </c>
      <c r="L54" s="2">
        <f t="shared" si="0"/>
        <v>27.996499999999969</v>
      </c>
      <c r="N54" s="5">
        <f t="shared" si="2"/>
        <v>27.992200000000025</v>
      </c>
      <c r="O54" s="5">
        <f t="shared" si="3"/>
        <v>-7.799999999974716E-3</v>
      </c>
    </row>
    <row r="55" spans="1:15" x14ac:dyDescent="0.25">
      <c r="A55"/>
      <c r="B55">
        <v>53</v>
      </c>
      <c r="C55">
        <v>25.943200000000001</v>
      </c>
      <c r="D55">
        <v>-9.9750999999999994</v>
      </c>
      <c r="E55">
        <v>1450.8853999999999</v>
      </c>
      <c r="F55" s="2">
        <f t="shared" si="1"/>
        <v>28.031499999999824</v>
      </c>
      <c r="G55"/>
      <c r="H55">
        <v>53</v>
      </c>
      <c r="I55">
        <v>-26.055599999999998</v>
      </c>
      <c r="J55">
        <v>-9.9817999999999998</v>
      </c>
      <c r="K55">
        <v>1450.883</v>
      </c>
      <c r="L55" s="2">
        <f t="shared" si="0"/>
        <v>27.973400000000083</v>
      </c>
      <c r="N55" s="5">
        <f t="shared" si="2"/>
        <v>28.002449999999953</v>
      </c>
      <c r="O55" s="5">
        <f t="shared" si="3"/>
        <v>2.4499999999534339E-3</v>
      </c>
    </row>
    <row r="56" spans="1:15" x14ac:dyDescent="0.25">
      <c r="A56"/>
      <c r="B56">
        <v>54</v>
      </c>
      <c r="C56">
        <v>25.942599999999999</v>
      </c>
      <c r="D56">
        <v>-9.9747000000000003</v>
      </c>
      <c r="E56">
        <v>1478.9229</v>
      </c>
      <c r="F56" s="2">
        <f t="shared" si="1"/>
        <v>28.037500000000136</v>
      </c>
      <c r="G56"/>
      <c r="H56">
        <v>54</v>
      </c>
      <c r="I56">
        <v>-26.055499999999999</v>
      </c>
      <c r="J56">
        <v>-9.9819999999999993</v>
      </c>
      <c r="K56">
        <v>1478.9105</v>
      </c>
      <c r="L56" s="2">
        <f t="shared" si="0"/>
        <v>28.027499999999918</v>
      </c>
      <c r="N56" s="5">
        <f t="shared" si="2"/>
        <v>28.032500000000027</v>
      </c>
      <c r="O56" s="5">
        <f t="shared" si="3"/>
        <v>3.2500000000027285E-2</v>
      </c>
    </row>
    <row r="57" spans="1:15" x14ac:dyDescent="0.25">
      <c r="A57"/>
      <c r="B57">
        <v>55</v>
      </c>
      <c r="C57">
        <v>25.9421</v>
      </c>
      <c r="D57">
        <v>-9.9751999999999992</v>
      </c>
      <c r="E57">
        <v>1506.9278999999999</v>
      </c>
      <c r="F57" s="2">
        <f t="shared" si="1"/>
        <v>28.004999999999882</v>
      </c>
      <c r="G57"/>
      <c r="H57">
        <v>55</v>
      </c>
      <c r="I57">
        <v>-26.055700000000002</v>
      </c>
      <c r="J57">
        <v>-9.9824000000000002</v>
      </c>
      <c r="K57">
        <v>1506.922</v>
      </c>
      <c r="L57" s="2">
        <f t="shared" si="0"/>
        <v>28.011500000000069</v>
      </c>
      <c r="N57" s="5">
        <f t="shared" si="2"/>
        <v>28.008249999999975</v>
      </c>
      <c r="O57" s="5">
        <f t="shared" si="3"/>
        <v>8.2499999999754436E-3</v>
      </c>
    </row>
    <row r="58" spans="1:15" x14ac:dyDescent="0.25">
      <c r="A58"/>
      <c r="B58">
        <v>56</v>
      </c>
      <c r="C58">
        <v>25.9419</v>
      </c>
      <c r="D58">
        <v>-9.9749999999999996</v>
      </c>
      <c r="E58">
        <v>1534.9259</v>
      </c>
      <c r="F58" s="2">
        <f t="shared" si="1"/>
        <v>27.998000000000047</v>
      </c>
      <c r="G58"/>
      <c r="H58">
        <v>56</v>
      </c>
      <c r="I58">
        <v>-26.055800000000001</v>
      </c>
      <c r="J58">
        <v>-9.9824000000000002</v>
      </c>
      <c r="K58">
        <v>1534.9199000000001</v>
      </c>
      <c r="L58" s="2">
        <f t="shared" si="0"/>
        <v>27.997900000000072</v>
      </c>
      <c r="N58" s="5">
        <f t="shared" si="2"/>
        <v>27.99795000000006</v>
      </c>
      <c r="O58" s="5">
        <f t="shared" si="3"/>
        <v>-2.0499999999401552E-3</v>
      </c>
    </row>
    <row r="59" spans="1:15" x14ac:dyDescent="0.25">
      <c r="A59"/>
      <c r="B59">
        <v>57</v>
      </c>
      <c r="C59">
        <v>25.941800000000001</v>
      </c>
      <c r="D59">
        <v>-9.9751999999999992</v>
      </c>
      <c r="E59">
        <v>1562.9142999999999</v>
      </c>
      <c r="F59" s="2">
        <f t="shared" si="1"/>
        <v>27.988399999999956</v>
      </c>
      <c r="G59"/>
      <c r="H59">
        <v>57</v>
      </c>
      <c r="I59">
        <v>-26.0564</v>
      </c>
      <c r="J59">
        <v>-9.9824000000000002</v>
      </c>
      <c r="K59">
        <v>1562.9137000000001</v>
      </c>
      <c r="L59" s="2">
        <f t="shared" si="0"/>
        <v>27.993799999999965</v>
      </c>
      <c r="N59" s="5">
        <f t="shared" si="2"/>
        <v>27.99109999999996</v>
      </c>
      <c r="O59" s="5">
        <f t="shared" si="3"/>
        <v>-8.900000000039654E-3</v>
      </c>
    </row>
    <row r="60" spans="1:15" x14ac:dyDescent="0.25">
      <c r="A60"/>
      <c r="B60">
        <v>58</v>
      </c>
      <c r="C60">
        <v>25.941099999999999</v>
      </c>
      <c r="D60">
        <v>-9.9755000000000003</v>
      </c>
      <c r="E60">
        <v>1590.9191000000001</v>
      </c>
      <c r="F60" s="2">
        <f t="shared" si="1"/>
        <v>28.004800000000159</v>
      </c>
      <c r="G60"/>
      <c r="H60">
        <v>58</v>
      </c>
      <c r="I60">
        <v>-26.056999999999999</v>
      </c>
      <c r="J60">
        <v>-9.9826999999999995</v>
      </c>
      <c r="K60">
        <v>1590.9084</v>
      </c>
      <c r="L60" s="2">
        <f t="shared" si="0"/>
        <v>27.994699999999966</v>
      </c>
      <c r="N60" s="5">
        <f t="shared" si="2"/>
        <v>27.999750000000063</v>
      </c>
      <c r="O60" s="5">
        <f t="shared" si="3"/>
        <v>-2.4999999993724487E-4</v>
      </c>
    </row>
    <row r="61" spans="1:15" x14ac:dyDescent="0.25">
      <c r="A61"/>
      <c r="B61">
        <v>59</v>
      </c>
      <c r="C61">
        <v>25.941700000000001</v>
      </c>
      <c r="D61">
        <v>-9.9758999999999993</v>
      </c>
      <c r="E61">
        <v>1618.9072000000001</v>
      </c>
      <c r="F61" s="2">
        <f t="shared" si="1"/>
        <v>27.988100000000031</v>
      </c>
      <c r="G61"/>
      <c r="H61">
        <v>59</v>
      </c>
      <c r="I61">
        <v>-26.056799999999999</v>
      </c>
      <c r="J61">
        <v>-9.9821000000000009</v>
      </c>
      <c r="K61">
        <v>1618.9167</v>
      </c>
      <c r="L61" s="2">
        <f t="shared" si="0"/>
        <v>28.008299999999963</v>
      </c>
      <c r="N61" s="5">
        <f t="shared" si="2"/>
        <v>27.998199999999997</v>
      </c>
      <c r="O61" s="5">
        <f t="shared" si="3"/>
        <v>-1.8000000000029104E-3</v>
      </c>
    </row>
    <row r="62" spans="1:15" x14ac:dyDescent="0.25">
      <c r="A62"/>
      <c r="B62">
        <v>60</v>
      </c>
      <c r="C62">
        <v>25.941500000000001</v>
      </c>
      <c r="D62">
        <v>-9.9756999999999998</v>
      </c>
      <c r="E62">
        <v>1646.9078999999999</v>
      </c>
      <c r="F62" s="2">
        <f t="shared" si="1"/>
        <v>28.000699999999824</v>
      </c>
      <c r="G62"/>
      <c r="H62">
        <v>60</v>
      </c>
      <c r="I62">
        <v>-26.057500000000001</v>
      </c>
      <c r="J62">
        <v>-9.9832999999999998</v>
      </c>
      <c r="K62">
        <v>1646.9213999999999</v>
      </c>
      <c r="L62" s="2">
        <f t="shared" si="0"/>
        <v>28.004699999999957</v>
      </c>
      <c r="N62" s="5">
        <f t="shared" si="2"/>
        <v>28.002699999999891</v>
      </c>
      <c r="O62" s="5">
        <f t="shared" si="3"/>
        <v>2.6999999998906787E-3</v>
      </c>
    </row>
    <row r="63" spans="1:15" x14ac:dyDescent="0.25">
      <c r="A63"/>
      <c r="B63">
        <v>61</v>
      </c>
      <c r="C63">
        <v>25.940899999999999</v>
      </c>
      <c r="D63">
        <v>-9.9760000000000009</v>
      </c>
      <c r="E63">
        <v>1674.895</v>
      </c>
      <c r="F63" s="2">
        <f t="shared" si="1"/>
        <v>27.987100000000055</v>
      </c>
      <c r="G63"/>
      <c r="H63">
        <v>61</v>
      </c>
      <c r="I63">
        <v>-26.057500000000001</v>
      </c>
      <c r="J63">
        <v>-9.9831000000000003</v>
      </c>
      <c r="K63">
        <v>1674.9193</v>
      </c>
      <c r="L63" s="2">
        <f t="shared" si="0"/>
        <v>27.997900000000072</v>
      </c>
      <c r="N63" s="5">
        <f t="shared" si="2"/>
        <v>27.992500000000064</v>
      </c>
      <c r="O63" s="5">
        <f t="shared" si="3"/>
        <v>-7.4999999999363354E-3</v>
      </c>
    </row>
    <row r="64" spans="1:15" x14ac:dyDescent="0.25">
      <c r="A64"/>
      <c r="B64">
        <v>62</v>
      </c>
      <c r="C64">
        <v>25.940100000000001</v>
      </c>
      <c r="D64">
        <v>-9.9757999999999996</v>
      </c>
      <c r="E64">
        <v>1702.9052999999999</v>
      </c>
      <c r="F64" s="2">
        <f t="shared" si="1"/>
        <v>28.010299999999916</v>
      </c>
      <c r="G64"/>
      <c r="H64">
        <v>62</v>
      </c>
      <c r="I64">
        <v>-26.057600000000001</v>
      </c>
      <c r="J64">
        <v>-9.9832999999999998</v>
      </c>
      <c r="K64">
        <v>1702.9196999999999</v>
      </c>
      <c r="L64" s="2">
        <f t="shared" si="0"/>
        <v>28.0003999999999</v>
      </c>
      <c r="N64" s="5">
        <f t="shared" si="2"/>
        <v>28.005349999999908</v>
      </c>
      <c r="O64" s="5">
        <f t="shared" si="3"/>
        <v>5.3499999999075953E-3</v>
      </c>
    </row>
    <row r="65" spans="1:15" x14ac:dyDescent="0.25">
      <c r="A65"/>
      <c r="B65">
        <v>63</v>
      </c>
      <c r="C65">
        <v>25.94</v>
      </c>
      <c r="D65">
        <v>-9.9762000000000004</v>
      </c>
      <c r="E65">
        <v>1730.9317000000001</v>
      </c>
      <c r="F65" s="2">
        <f t="shared" si="1"/>
        <v>28.026400000000194</v>
      </c>
      <c r="G65"/>
      <c r="H65">
        <v>63</v>
      </c>
      <c r="I65">
        <v>-26.0578</v>
      </c>
      <c r="J65">
        <v>-9.9832000000000001</v>
      </c>
      <c r="K65">
        <v>1730.9285</v>
      </c>
      <c r="L65" s="2">
        <f t="shared" si="0"/>
        <v>28.008800000000065</v>
      </c>
      <c r="N65" s="5">
        <f t="shared" si="2"/>
        <v>28.01760000000013</v>
      </c>
      <c r="O65" s="5">
        <f t="shared" si="3"/>
        <v>1.7600000000129512E-2</v>
      </c>
    </row>
    <row r="66" spans="1:15" x14ac:dyDescent="0.25">
      <c r="A66"/>
      <c r="B66">
        <v>64</v>
      </c>
      <c r="C66">
        <v>25.939399999999999</v>
      </c>
      <c r="D66">
        <v>-9.9760000000000009</v>
      </c>
      <c r="E66">
        <v>1758.9126000000001</v>
      </c>
      <c r="F66" s="2">
        <f t="shared" si="1"/>
        <v>27.98090000000002</v>
      </c>
      <c r="G66"/>
      <c r="H66">
        <v>64</v>
      </c>
      <c r="I66">
        <v>-26.058800000000002</v>
      </c>
      <c r="J66">
        <v>-9.9833999999999996</v>
      </c>
      <c r="K66">
        <v>1758.9226000000001</v>
      </c>
      <c r="L66" s="2">
        <f t="shared" si="0"/>
        <v>27.994100000000117</v>
      </c>
      <c r="N66" s="5">
        <f t="shared" si="2"/>
        <v>27.987500000000068</v>
      </c>
      <c r="O66" s="5">
        <f t="shared" si="3"/>
        <v>-1.2499999999931788E-2</v>
      </c>
    </row>
    <row r="67" spans="1:15" x14ac:dyDescent="0.25">
      <c r="A67"/>
      <c r="B67">
        <v>65</v>
      </c>
      <c r="C67">
        <v>25.939299999999999</v>
      </c>
      <c r="D67">
        <v>-9.9762000000000004</v>
      </c>
      <c r="E67">
        <v>1786.9149</v>
      </c>
      <c r="F67" s="2">
        <f t="shared" si="1"/>
        <v>28.002299999999877</v>
      </c>
      <c r="G67"/>
      <c r="H67">
        <v>65</v>
      </c>
      <c r="I67">
        <v>-26.0593</v>
      </c>
      <c r="J67">
        <v>-9.9832000000000001</v>
      </c>
      <c r="K67">
        <v>1786.9297999999999</v>
      </c>
      <c r="L67" s="2">
        <f t="shared" si="0"/>
        <v>28.007199999999784</v>
      </c>
      <c r="N67" s="5">
        <f t="shared" si="2"/>
        <v>28.004749999999831</v>
      </c>
      <c r="O67" s="5">
        <f t="shared" si="3"/>
        <v>4.749999999830834E-3</v>
      </c>
    </row>
    <row r="68" spans="1:15" x14ac:dyDescent="0.25">
      <c r="A68"/>
      <c r="B68">
        <v>66</v>
      </c>
      <c r="C68">
        <v>25.9392</v>
      </c>
      <c r="D68">
        <v>-9.9766999999999992</v>
      </c>
      <c r="E68">
        <v>1814.9133999999999</v>
      </c>
      <c r="F68" s="2">
        <f t="shared" si="1"/>
        <v>27.998499999999922</v>
      </c>
      <c r="G68"/>
      <c r="H68">
        <v>66</v>
      </c>
      <c r="I68">
        <v>-26.059100000000001</v>
      </c>
      <c r="J68">
        <v>-9.9838000000000005</v>
      </c>
      <c r="K68">
        <v>1814.9382000000001</v>
      </c>
      <c r="L68" s="2">
        <f t="shared" si="0"/>
        <v>28.008400000000165</v>
      </c>
      <c r="N68" s="5">
        <f t="shared" si="2"/>
        <v>28.003450000000043</v>
      </c>
      <c r="O68" s="5">
        <f t="shared" si="3"/>
        <v>3.4500000000434738E-3</v>
      </c>
    </row>
    <row r="69" spans="1:15" x14ac:dyDescent="0.25">
      <c r="A69"/>
      <c r="B69">
        <v>67</v>
      </c>
      <c r="C69">
        <v>25.939299999999999</v>
      </c>
      <c r="D69">
        <v>-9.9766999999999992</v>
      </c>
      <c r="E69">
        <v>1842.8985</v>
      </c>
      <c r="F69" s="2">
        <f t="shared" si="1"/>
        <v>27.985100000000102</v>
      </c>
      <c r="G69"/>
      <c r="H69">
        <v>67</v>
      </c>
      <c r="I69">
        <v>-26.059200000000001</v>
      </c>
      <c r="J69">
        <v>-9.9838000000000005</v>
      </c>
      <c r="K69">
        <v>1842.9244000000001</v>
      </c>
      <c r="L69" s="2">
        <f t="shared" ref="L69:L124" si="4">K69-K68</f>
        <v>27.986200000000053</v>
      </c>
      <c r="N69" s="5">
        <f t="shared" si="2"/>
        <v>27.985650000000078</v>
      </c>
      <c r="O69" s="5">
        <f t="shared" si="3"/>
        <v>-1.4349999999922147E-2</v>
      </c>
    </row>
    <row r="70" spans="1:15" x14ac:dyDescent="0.25">
      <c r="A70"/>
      <c r="B70">
        <v>68</v>
      </c>
      <c r="C70">
        <v>25.938800000000001</v>
      </c>
      <c r="D70">
        <v>-9.9768000000000008</v>
      </c>
      <c r="E70">
        <v>1870.8901000000001</v>
      </c>
      <c r="F70" s="2">
        <f t="shared" ref="F70:F124" si="5">E70-E69</f>
        <v>27.991600000000062</v>
      </c>
      <c r="G70"/>
      <c r="H70">
        <v>68</v>
      </c>
      <c r="I70">
        <v>-26.06</v>
      </c>
      <c r="J70">
        <v>-9.9837000000000007</v>
      </c>
      <c r="K70">
        <v>1870.9295999999999</v>
      </c>
      <c r="L70" s="2">
        <f t="shared" si="4"/>
        <v>28.005199999999832</v>
      </c>
      <c r="N70" s="5">
        <f t="shared" si="2"/>
        <v>27.998399999999947</v>
      </c>
      <c r="O70" s="5">
        <f t="shared" si="3"/>
        <v>-1.6000000000531145E-3</v>
      </c>
    </row>
    <row r="71" spans="1:15" x14ac:dyDescent="0.25">
      <c r="A71"/>
      <c r="B71">
        <v>69</v>
      </c>
      <c r="C71">
        <v>25.938199999999998</v>
      </c>
      <c r="D71">
        <v>-9.9768000000000008</v>
      </c>
      <c r="E71">
        <v>1898.9056</v>
      </c>
      <c r="F71" s="2">
        <f t="shared" si="5"/>
        <v>28.015499999999975</v>
      </c>
      <c r="G71"/>
      <c r="H71">
        <v>69</v>
      </c>
      <c r="I71">
        <v>-26.059699999999999</v>
      </c>
      <c r="J71">
        <v>-9.9837000000000007</v>
      </c>
      <c r="K71">
        <v>1898.9295999999999</v>
      </c>
      <c r="L71" s="2">
        <f t="shared" si="4"/>
        <v>28</v>
      </c>
      <c r="N71" s="5">
        <f t="shared" ref="N71:N123" si="6">AVERAGE(F71,L71)</f>
        <v>28.007749999999987</v>
      </c>
      <c r="O71" s="5">
        <f t="shared" ref="O71:O123" si="7">N71-28</f>
        <v>7.7499999999872671E-3</v>
      </c>
    </row>
    <row r="72" spans="1:15" x14ac:dyDescent="0.25">
      <c r="A72"/>
      <c r="B72">
        <v>70</v>
      </c>
      <c r="C72">
        <v>25.938099999999999</v>
      </c>
      <c r="D72">
        <v>-9.9769000000000005</v>
      </c>
      <c r="E72">
        <v>1926.9111</v>
      </c>
      <c r="F72" s="2">
        <f t="shared" si="5"/>
        <v>28.005499999999984</v>
      </c>
      <c r="G72"/>
      <c r="H72">
        <v>70</v>
      </c>
      <c r="I72">
        <v>-26.0609</v>
      </c>
      <c r="J72">
        <v>-9.9842999999999993</v>
      </c>
      <c r="K72">
        <v>1926.9157</v>
      </c>
      <c r="L72" s="2">
        <f t="shared" si="4"/>
        <v>27.986100000000079</v>
      </c>
      <c r="N72" s="5">
        <f t="shared" si="6"/>
        <v>27.995800000000031</v>
      </c>
      <c r="O72" s="5">
        <f t="shared" si="7"/>
        <v>-4.1999999999688953E-3</v>
      </c>
    </row>
    <row r="73" spans="1:15" x14ac:dyDescent="0.25">
      <c r="A73"/>
      <c r="B73">
        <v>71</v>
      </c>
      <c r="C73">
        <v>25.937999999999999</v>
      </c>
      <c r="D73">
        <v>-9.9774999999999991</v>
      </c>
      <c r="E73">
        <v>1954.9070999999999</v>
      </c>
      <c r="F73" s="2">
        <f t="shared" si="5"/>
        <v>27.995999999999867</v>
      </c>
      <c r="G73"/>
      <c r="H73">
        <v>71</v>
      </c>
      <c r="I73">
        <v>-26.059799999999999</v>
      </c>
      <c r="J73">
        <v>-9.9837000000000007</v>
      </c>
      <c r="K73">
        <v>1954.9291000000001</v>
      </c>
      <c r="L73" s="2">
        <f t="shared" si="4"/>
        <v>28.013400000000047</v>
      </c>
      <c r="N73" s="5">
        <f t="shared" si="6"/>
        <v>28.004699999999957</v>
      </c>
      <c r="O73" s="5">
        <f t="shared" si="7"/>
        <v>4.6999999999570719E-3</v>
      </c>
    </row>
    <row r="74" spans="1:15" x14ac:dyDescent="0.25">
      <c r="A74"/>
      <c r="B74">
        <v>72</v>
      </c>
      <c r="C74">
        <v>25.937799999999999</v>
      </c>
      <c r="D74">
        <v>-9.9771999999999998</v>
      </c>
      <c r="E74">
        <v>1982.8842999999999</v>
      </c>
      <c r="F74" s="2">
        <f t="shared" si="5"/>
        <v>27.977200000000039</v>
      </c>
      <c r="G74"/>
      <c r="H74">
        <v>72</v>
      </c>
      <c r="I74">
        <v>-26.0608</v>
      </c>
      <c r="J74">
        <v>-9.9839000000000002</v>
      </c>
      <c r="K74">
        <v>1982.92</v>
      </c>
      <c r="L74" s="2">
        <f t="shared" si="4"/>
        <v>27.990900000000011</v>
      </c>
      <c r="N74" s="5">
        <f t="shared" si="6"/>
        <v>27.984050000000025</v>
      </c>
      <c r="O74" s="5">
        <f t="shared" si="7"/>
        <v>-1.5949999999975262E-2</v>
      </c>
    </row>
    <row r="75" spans="1:15" x14ac:dyDescent="0.25">
      <c r="A75"/>
      <c r="B75">
        <v>73</v>
      </c>
      <c r="C75">
        <v>25.9376</v>
      </c>
      <c r="D75">
        <v>-9.9778000000000002</v>
      </c>
      <c r="E75">
        <v>2010.8702000000001</v>
      </c>
      <c r="F75" s="2">
        <f t="shared" si="5"/>
        <v>27.985900000000129</v>
      </c>
      <c r="G75"/>
      <c r="H75">
        <v>73</v>
      </c>
      <c r="I75">
        <v>-26.061499999999999</v>
      </c>
      <c r="J75">
        <v>-9.9845000000000006</v>
      </c>
      <c r="K75">
        <v>2010.9249</v>
      </c>
      <c r="L75" s="2">
        <f t="shared" si="4"/>
        <v>28.004899999999907</v>
      </c>
      <c r="N75" s="5">
        <f t="shared" si="6"/>
        <v>27.995400000000018</v>
      </c>
      <c r="O75" s="5">
        <f t="shared" si="7"/>
        <v>-4.5999999999821739E-3</v>
      </c>
    </row>
    <row r="76" spans="1:15" x14ac:dyDescent="0.25">
      <c r="A76"/>
      <c r="B76">
        <v>74</v>
      </c>
      <c r="C76">
        <v>25.937100000000001</v>
      </c>
      <c r="D76">
        <v>-9.9774999999999991</v>
      </c>
      <c r="E76">
        <v>2038.8828000000001</v>
      </c>
      <c r="F76" s="2">
        <f t="shared" si="5"/>
        <v>28.01260000000002</v>
      </c>
      <c r="G76"/>
      <c r="H76">
        <v>74</v>
      </c>
      <c r="I76">
        <v>-26.062100000000001</v>
      </c>
      <c r="J76">
        <v>-9.9845000000000006</v>
      </c>
      <c r="K76">
        <v>2038.9255000000001</v>
      </c>
      <c r="L76" s="2">
        <f t="shared" si="4"/>
        <v>28.000600000000077</v>
      </c>
      <c r="N76" s="5">
        <f t="shared" si="6"/>
        <v>28.006600000000049</v>
      </c>
      <c r="O76" s="5">
        <f t="shared" si="7"/>
        <v>6.600000000048567E-3</v>
      </c>
    </row>
    <row r="77" spans="1:15" x14ac:dyDescent="0.25">
      <c r="A77"/>
      <c r="B77">
        <v>75</v>
      </c>
      <c r="C77">
        <v>25.9361</v>
      </c>
      <c r="D77">
        <v>-9.9779</v>
      </c>
      <c r="E77">
        <v>2066.8933000000002</v>
      </c>
      <c r="F77" s="2">
        <f t="shared" si="5"/>
        <v>28.010500000000093</v>
      </c>
      <c r="G77"/>
      <c r="H77">
        <v>75</v>
      </c>
      <c r="I77">
        <v>-26.061900000000001</v>
      </c>
      <c r="J77">
        <v>-9.9850999999999992</v>
      </c>
      <c r="K77">
        <v>2066.9151999999999</v>
      </c>
      <c r="L77" s="2">
        <f t="shared" si="4"/>
        <v>27.989699999999857</v>
      </c>
      <c r="N77" s="5">
        <f t="shared" si="6"/>
        <v>28.000099999999975</v>
      </c>
      <c r="O77" s="5">
        <f t="shared" si="7"/>
        <v>9.9999999974897946E-5</v>
      </c>
    </row>
    <row r="78" spans="1:15" x14ac:dyDescent="0.25">
      <c r="A78"/>
      <c r="B78">
        <v>76</v>
      </c>
      <c r="C78">
        <v>25.937000000000001</v>
      </c>
      <c r="D78">
        <v>-9.9779999999999998</v>
      </c>
      <c r="E78">
        <v>2094.8935000000001</v>
      </c>
      <c r="F78" s="2">
        <f t="shared" si="5"/>
        <v>28.00019999999995</v>
      </c>
      <c r="G78"/>
      <c r="H78">
        <v>76</v>
      </c>
      <c r="I78">
        <v>-26.0624</v>
      </c>
      <c r="J78">
        <v>-9.9849999999999994</v>
      </c>
      <c r="K78">
        <v>2094.9238</v>
      </c>
      <c r="L78" s="2">
        <f t="shared" si="4"/>
        <v>28.008600000000115</v>
      </c>
      <c r="N78" s="5">
        <f t="shared" si="6"/>
        <v>28.004400000000032</v>
      </c>
      <c r="O78" s="5">
        <f t="shared" si="7"/>
        <v>4.400000000032378E-3</v>
      </c>
    </row>
    <row r="79" spans="1:15" x14ac:dyDescent="0.25">
      <c r="A79"/>
      <c r="B79">
        <v>77</v>
      </c>
      <c r="C79">
        <v>25.936199999999999</v>
      </c>
      <c r="D79">
        <v>-9.9779</v>
      </c>
      <c r="E79">
        <v>2122.8914</v>
      </c>
      <c r="F79" s="2">
        <f t="shared" si="5"/>
        <v>27.997899999999845</v>
      </c>
      <c r="G79"/>
      <c r="H79">
        <v>77</v>
      </c>
      <c r="I79">
        <v>-26.061900000000001</v>
      </c>
      <c r="J79">
        <v>-9.9861000000000004</v>
      </c>
      <c r="K79">
        <v>2122.9270000000001</v>
      </c>
      <c r="L79" s="2">
        <f t="shared" si="4"/>
        <v>28.003200000000106</v>
      </c>
      <c r="N79" s="5">
        <f t="shared" si="6"/>
        <v>28.000549999999976</v>
      </c>
      <c r="O79" s="5">
        <f t="shared" si="7"/>
        <v>5.4999999997562554E-4</v>
      </c>
    </row>
    <row r="80" spans="1:15" x14ac:dyDescent="0.25">
      <c r="A80"/>
      <c r="B80">
        <v>78</v>
      </c>
      <c r="C80">
        <v>25.9358</v>
      </c>
      <c r="D80">
        <v>-9.9781999999999993</v>
      </c>
      <c r="E80">
        <v>2150.8746000000001</v>
      </c>
      <c r="F80" s="2">
        <f t="shared" si="5"/>
        <v>27.983200000000124</v>
      </c>
      <c r="G80"/>
      <c r="H80">
        <v>78</v>
      </c>
      <c r="I80">
        <v>-26.063199999999998</v>
      </c>
      <c r="J80">
        <v>-9.9849999999999994</v>
      </c>
      <c r="K80">
        <v>2150.9050999999999</v>
      </c>
      <c r="L80" s="2">
        <f t="shared" si="4"/>
        <v>27.978099999999813</v>
      </c>
      <c r="N80" s="5">
        <f t="shared" si="6"/>
        <v>27.980649999999969</v>
      </c>
      <c r="O80" s="5">
        <f t="shared" si="7"/>
        <v>-1.9350000000031287E-2</v>
      </c>
    </row>
    <row r="81" spans="1:15" x14ac:dyDescent="0.25">
      <c r="A81"/>
      <c r="B81">
        <v>79</v>
      </c>
      <c r="C81">
        <v>25.935400000000001</v>
      </c>
      <c r="D81">
        <v>-9.9783000000000008</v>
      </c>
      <c r="E81">
        <v>2178.8454000000002</v>
      </c>
      <c r="F81" s="2">
        <f t="shared" si="5"/>
        <v>27.970800000000054</v>
      </c>
      <c r="G81"/>
      <c r="H81">
        <v>79</v>
      </c>
      <c r="I81">
        <v>-26.063600000000001</v>
      </c>
      <c r="J81">
        <v>-9.9848999999999997</v>
      </c>
      <c r="K81">
        <v>2178.8715000000002</v>
      </c>
      <c r="L81" s="2">
        <f t="shared" si="4"/>
        <v>27.966400000000249</v>
      </c>
      <c r="N81" s="5">
        <f t="shared" si="6"/>
        <v>27.968600000000151</v>
      </c>
      <c r="O81" s="5">
        <f t="shared" si="7"/>
        <v>-3.139999999984866E-2</v>
      </c>
    </row>
    <row r="82" spans="1:15" x14ac:dyDescent="0.25">
      <c r="A82"/>
      <c r="B82">
        <v>80</v>
      </c>
      <c r="C82">
        <v>25.934699999999999</v>
      </c>
      <c r="D82">
        <v>-9.9780999999999995</v>
      </c>
      <c r="E82">
        <v>2206.8186000000001</v>
      </c>
      <c r="F82" s="2">
        <f t="shared" si="5"/>
        <v>27.973199999999906</v>
      </c>
      <c r="G82"/>
      <c r="H82">
        <v>80</v>
      </c>
      <c r="I82">
        <v>-26.063199999999998</v>
      </c>
      <c r="J82">
        <v>-9.9852000000000007</v>
      </c>
      <c r="K82">
        <v>2206.8375999999998</v>
      </c>
      <c r="L82" s="2">
        <f t="shared" si="4"/>
        <v>27.966099999999642</v>
      </c>
      <c r="N82" s="5">
        <f t="shared" si="6"/>
        <v>27.969649999999774</v>
      </c>
      <c r="O82" s="5">
        <f t="shared" si="7"/>
        <v>-3.0350000000225918E-2</v>
      </c>
    </row>
    <row r="83" spans="1:15" x14ac:dyDescent="0.25">
      <c r="A83"/>
      <c r="B83">
        <v>81</v>
      </c>
      <c r="C83">
        <v>25.934799999999999</v>
      </c>
      <c r="D83">
        <v>-9.9786999999999999</v>
      </c>
      <c r="E83">
        <v>2234.8155000000002</v>
      </c>
      <c r="F83" s="2">
        <f t="shared" si="5"/>
        <v>27.996900000000096</v>
      </c>
      <c r="G83"/>
      <c r="H83">
        <v>81</v>
      </c>
      <c r="I83">
        <v>-26.0627</v>
      </c>
      <c r="J83">
        <v>-9.9852000000000007</v>
      </c>
      <c r="K83">
        <v>2234.8305999999998</v>
      </c>
      <c r="L83" s="2">
        <f t="shared" si="4"/>
        <v>27.992999999999938</v>
      </c>
      <c r="N83" s="5">
        <f t="shared" si="6"/>
        <v>27.994950000000017</v>
      </c>
      <c r="O83" s="5">
        <f t="shared" si="7"/>
        <v>-5.0499999999829015E-3</v>
      </c>
    </row>
    <row r="84" spans="1:15" x14ac:dyDescent="0.25">
      <c r="A84"/>
      <c r="B84">
        <v>82</v>
      </c>
      <c r="C84">
        <v>25.9343</v>
      </c>
      <c r="D84">
        <v>-9.9780999999999995</v>
      </c>
      <c r="E84">
        <v>2262.8105</v>
      </c>
      <c r="F84" s="2">
        <f t="shared" si="5"/>
        <v>27.994999999999891</v>
      </c>
      <c r="G84"/>
      <c r="H84">
        <v>82</v>
      </c>
      <c r="I84">
        <v>-26.064800000000002</v>
      </c>
      <c r="J84">
        <v>-9.9854000000000003</v>
      </c>
      <c r="K84">
        <v>2262.8202999999999</v>
      </c>
      <c r="L84" s="2">
        <f t="shared" si="4"/>
        <v>27.989700000000084</v>
      </c>
      <c r="N84" s="5">
        <f t="shared" si="6"/>
        <v>27.992349999999988</v>
      </c>
      <c r="O84" s="5">
        <f t="shared" si="7"/>
        <v>-7.6500000000123691E-3</v>
      </c>
    </row>
    <row r="85" spans="1:15" x14ac:dyDescent="0.25">
      <c r="A85"/>
      <c r="B85">
        <v>83</v>
      </c>
      <c r="C85">
        <v>25.9346</v>
      </c>
      <c r="D85">
        <v>-9.9788999999999994</v>
      </c>
      <c r="E85">
        <v>2290.8270000000002</v>
      </c>
      <c r="F85" s="2">
        <f t="shared" si="5"/>
        <v>28.016500000000178</v>
      </c>
      <c r="G85"/>
      <c r="H85">
        <v>83</v>
      </c>
      <c r="I85">
        <v>-26.064299999999999</v>
      </c>
      <c r="J85">
        <v>-9.9855999999999998</v>
      </c>
      <c r="K85">
        <v>2290.8290000000002</v>
      </c>
      <c r="L85" s="2">
        <f t="shared" si="4"/>
        <v>28.008700000000317</v>
      </c>
      <c r="N85" s="5">
        <f t="shared" si="6"/>
        <v>28.012600000000248</v>
      </c>
      <c r="O85" s="5">
        <f t="shared" si="7"/>
        <v>1.2600000000247746E-2</v>
      </c>
    </row>
    <row r="86" spans="1:15" x14ac:dyDescent="0.25">
      <c r="A86"/>
      <c r="B86">
        <v>84</v>
      </c>
      <c r="C86">
        <v>25.933499999999999</v>
      </c>
      <c r="D86">
        <v>-9.9786000000000001</v>
      </c>
      <c r="E86">
        <v>2318.8238000000001</v>
      </c>
      <c r="F86" s="2">
        <f t="shared" si="5"/>
        <v>27.996799999999894</v>
      </c>
      <c r="G86"/>
      <c r="H86">
        <v>84</v>
      </c>
      <c r="I86">
        <v>-26.064900000000002</v>
      </c>
      <c r="J86">
        <v>-9.9857999999999993</v>
      </c>
      <c r="K86">
        <v>2318.8245999999999</v>
      </c>
      <c r="L86" s="2">
        <f t="shared" si="4"/>
        <v>27.99559999999974</v>
      </c>
      <c r="N86" s="5">
        <f t="shared" si="6"/>
        <v>27.996199999999817</v>
      </c>
      <c r="O86" s="5">
        <f t="shared" si="7"/>
        <v>-3.8000000001829903E-3</v>
      </c>
    </row>
    <row r="87" spans="1:15" x14ac:dyDescent="0.25">
      <c r="A87"/>
      <c r="B87">
        <v>85</v>
      </c>
      <c r="C87">
        <v>25.933399999999999</v>
      </c>
      <c r="D87">
        <v>-9.9786999999999999</v>
      </c>
      <c r="E87">
        <v>2346.8125</v>
      </c>
      <c r="F87" s="2">
        <f t="shared" si="5"/>
        <v>27.988699999999881</v>
      </c>
      <c r="G87"/>
      <c r="H87">
        <v>85</v>
      </c>
      <c r="I87">
        <v>-26.065300000000001</v>
      </c>
      <c r="J87">
        <v>-9.9859000000000009</v>
      </c>
      <c r="K87">
        <v>2346.8216000000002</v>
      </c>
      <c r="L87" s="2">
        <f t="shared" si="4"/>
        <v>27.997000000000298</v>
      </c>
      <c r="N87" s="5">
        <f t="shared" si="6"/>
        <v>27.992850000000089</v>
      </c>
      <c r="O87" s="5">
        <f t="shared" si="7"/>
        <v>-7.1499999999105057E-3</v>
      </c>
    </row>
    <row r="88" spans="1:15" x14ac:dyDescent="0.25">
      <c r="A88"/>
      <c r="B88">
        <v>86</v>
      </c>
      <c r="C88">
        <v>25.933199999999999</v>
      </c>
      <c r="D88">
        <v>-9.9786000000000001</v>
      </c>
      <c r="E88">
        <v>2374.8065999999999</v>
      </c>
      <c r="F88" s="2">
        <f t="shared" si="5"/>
        <v>27.994099999999889</v>
      </c>
      <c r="G88"/>
      <c r="H88">
        <v>86</v>
      </c>
      <c r="I88">
        <v>-26.065799999999999</v>
      </c>
      <c r="J88">
        <v>-9.9859000000000009</v>
      </c>
      <c r="K88">
        <v>2374.8173000000002</v>
      </c>
      <c r="L88" s="2">
        <f t="shared" si="4"/>
        <v>27.995699999999943</v>
      </c>
      <c r="N88" s="5">
        <f t="shared" si="6"/>
        <v>27.994899999999916</v>
      </c>
      <c r="O88" s="5">
        <f t="shared" si="7"/>
        <v>-5.1000000000840373E-3</v>
      </c>
    </row>
    <row r="89" spans="1:15" x14ac:dyDescent="0.25">
      <c r="A89"/>
      <c r="B89">
        <v>87</v>
      </c>
      <c r="C89">
        <v>25.933</v>
      </c>
      <c r="D89">
        <v>-9.9791000000000007</v>
      </c>
      <c r="E89">
        <v>2402.8049999999998</v>
      </c>
      <c r="F89" s="2">
        <f t="shared" si="5"/>
        <v>27.998399999999947</v>
      </c>
      <c r="G89"/>
      <c r="H89">
        <v>87</v>
      </c>
      <c r="I89">
        <v>-26.066299999999998</v>
      </c>
      <c r="J89">
        <v>-9.9863999999999997</v>
      </c>
      <c r="K89">
        <v>2402.8045000000002</v>
      </c>
      <c r="L89" s="2">
        <f t="shared" si="4"/>
        <v>27.98720000000003</v>
      </c>
      <c r="N89" s="5">
        <f t="shared" si="6"/>
        <v>27.992799999999988</v>
      </c>
      <c r="O89" s="5">
        <f t="shared" si="7"/>
        <v>-7.2000000000116415E-3</v>
      </c>
    </row>
    <row r="90" spans="1:15" x14ac:dyDescent="0.25">
      <c r="A90"/>
      <c r="B90">
        <v>88</v>
      </c>
      <c r="C90">
        <v>25.933399999999999</v>
      </c>
      <c r="D90">
        <v>-9.9794</v>
      </c>
      <c r="E90">
        <v>2430.7988</v>
      </c>
      <c r="F90" s="2">
        <f t="shared" si="5"/>
        <v>27.993800000000192</v>
      </c>
      <c r="G90"/>
      <c r="H90">
        <v>88</v>
      </c>
      <c r="I90">
        <v>-26.066400000000002</v>
      </c>
      <c r="J90">
        <v>-9.9861000000000004</v>
      </c>
      <c r="K90">
        <v>2430.8065000000001</v>
      </c>
      <c r="L90" s="2">
        <f t="shared" si="4"/>
        <v>28.001999999999953</v>
      </c>
      <c r="N90" s="5">
        <f t="shared" si="6"/>
        <v>27.997900000000072</v>
      </c>
      <c r="O90" s="5">
        <f t="shared" si="7"/>
        <v>-2.0999999999276042E-3</v>
      </c>
    </row>
    <row r="91" spans="1:15" x14ac:dyDescent="0.25">
      <c r="A91"/>
      <c r="B91">
        <v>89</v>
      </c>
      <c r="C91">
        <v>25.932300000000001</v>
      </c>
      <c r="D91">
        <v>-9.9794999999999998</v>
      </c>
      <c r="E91">
        <v>2458.7703999999999</v>
      </c>
      <c r="F91" s="2">
        <f t="shared" si="5"/>
        <v>27.971599999999853</v>
      </c>
      <c r="G91"/>
      <c r="H91">
        <v>89</v>
      </c>
      <c r="I91">
        <v>-26.066600000000001</v>
      </c>
      <c r="J91">
        <v>-9.9867000000000008</v>
      </c>
      <c r="K91">
        <v>2458.7775999999999</v>
      </c>
      <c r="L91" s="2">
        <f t="shared" si="4"/>
        <v>27.971099999999751</v>
      </c>
      <c r="N91" s="5">
        <f t="shared" si="6"/>
        <v>27.971349999999802</v>
      </c>
      <c r="O91" s="5">
        <f t="shared" si="7"/>
        <v>-2.8650000000197906E-2</v>
      </c>
    </row>
    <row r="92" spans="1:15" x14ac:dyDescent="0.25">
      <c r="A92"/>
      <c r="B92">
        <v>90</v>
      </c>
      <c r="C92">
        <v>25.931899999999999</v>
      </c>
      <c r="D92">
        <v>-9.9792000000000005</v>
      </c>
      <c r="E92">
        <v>2486.7959999999998</v>
      </c>
      <c r="F92" s="2">
        <f t="shared" si="5"/>
        <v>28.02559999999994</v>
      </c>
      <c r="G92"/>
      <c r="H92">
        <v>90</v>
      </c>
      <c r="I92">
        <v>-26.0672</v>
      </c>
      <c r="J92">
        <v>-9.9862000000000002</v>
      </c>
      <c r="K92">
        <v>2486.7968000000001</v>
      </c>
      <c r="L92" s="2">
        <f t="shared" si="4"/>
        <v>28.019200000000183</v>
      </c>
      <c r="N92" s="5">
        <f t="shared" si="6"/>
        <v>28.022400000000061</v>
      </c>
      <c r="O92" s="5">
        <f t="shared" si="7"/>
        <v>2.2400000000061482E-2</v>
      </c>
    </row>
    <row r="93" spans="1:15" x14ac:dyDescent="0.25">
      <c r="A93"/>
      <c r="B93">
        <v>91</v>
      </c>
      <c r="C93">
        <v>25.9314</v>
      </c>
      <c r="D93">
        <v>-9.9794</v>
      </c>
      <c r="E93">
        <v>2514.8136</v>
      </c>
      <c r="F93" s="2">
        <f t="shared" si="5"/>
        <v>28.01760000000013</v>
      </c>
      <c r="G93"/>
      <c r="H93">
        <v>91</v>
      </c>
      <c r="I93">
        <v>-26.067</v>
      </c>
      <c r="J93">
        <v>-9.9867000000000008</v>
      </c>
      <c r="K93">
        <v>2514.8078</v>
      </c>
      <c r="L93" s="2">
        <f t="shared" si="4"/>
        <v>28.010999999999967</v>
      </c>
      <c r="N93" s="5">
        <f t="shared" si="6"/>
        <v>28.014300000000048</v>
      </c>
      <c r="O93" s="5">
        <f t="shared" si="7"/>
        <v>1.4300000000048385E-2</v>
      </c>
    </row>
    <row r="94" spans="1:15" x14ac:dyDescent="0.25">
      <c r="A94"/>
      <c r="B94">
        <v>92</v>
      </c>
      <c r="C94">
        <v>25.9316</v>
      </c>
      <c r="D94">
        <v>-9.9795999999999996</v>
      </c>
      <c r="E94">
        <v>2542.8225000000002</v>
      </c>
      <c r="F94" s="2">
        <f t="shared" si="5"/>
        <v>28.008900000000267</v>
      </c>
      <c r="G94"/>
      <c r="H94">
        <v>92</v>
      </c>
      <c r="I94">
        <v>-26.066500000000001</v>
      </c>
      <c r="J94">
        <v>-9.9869000000000003</v>
      </c>
      <c r="K94">
        <v>2542.8130999999998</v>
      </c>
      <c r="L94" s="2">
        <f t="shared" si="4"/>
        <v>28.005299999999806</v>
      </c>
      <c r="N94" s="5">
        <f t="shared" si="6"/>
        <v>28.007100000000037</v>
      </c>
      <c r="O94" s="5">
        <f t="shared" si="7"/>
        <v>7.1000000000367436E-3</v>
      </c>
    </row>
    <row r="95" spans="1:15" x14ac:dyDescent="0.25">
      <c r="A95"/>
      <c r="B95">
        <v>93</v>
      </c>
      <c r="C95">
        <v>25.9314</v>
      </c>
      <c r="D95">
        <v>-9.9797999999999991</v>
      </c>
      <c r="E95">
        <v>2570.8146000000002</v>
      </c>
      <c r="F95" s="2">
        <f t="shared" si="5"/>
        <v>27.992099999999937</v>
      </c>
      <c r="G95"/>
      <c r="H95">
        <v>93</v>
      </c>
      <c r="I95">
        <v>-26.067399999999999</v>
      </c>
      <c r="J95">
        <v>-9.9868000000000006</v>
      </c>
      <c r="K95">
        <v>2570.7927</v>
      </c>
      <c r="L95" s="2">
        <f t="shared" si="4"/>
        <v>27.979600000000119</v>
      </c>
      <c r="N95" s="5">
        <f t="shared" si="6"/>
        <v>27.985850000000028</v>
      </c>
      <c r="O95" s="5">
        <f t="shared" si="7"/>
        <v>-1.4149999999972351E-2</v>
      </c>
    </row>
    <row r="96" spans="1:15" x14ac:dyDescent="0.25">
      <c r="A96"/>
      <c r="B96">
        <v>94</v>
      </c>
      <c r="C96">
        <v>25.930299999999999</v>
      </c>
      <c r="D96">
        <v>-9.9795999999999996</v>
      </c>
      <c r="E96">
        <v>2598.8040000000001</v>
      </c>
      <c r="F96" s="2">
        <f t="shared" si="5"/>
        <v>27.989399999999932</v>
      </c>
      <c r="G96"/>
      <c r="H96">
        <v>94</v>
      </c>
      <c r="I96">
        <v>-26.068899999999999</v>
      </c>
      <c r="J96">
        <v>-9.9867000000000008</v>
      </c>
      <c r="K96">
        <v>2598.7952</v>
      </c>
      <c r="L96" s="2">
        <f t="shared" si="4"/>
        <v>28.002500000000055</v>
      </c>
      <c r="N96" s="5">
        <f t="shared" si="6"/>
        <v>27.995949999999993</v>
      </c>
      <c r="O96" s="5">
        <f t="shared" si="7"/>
        <v>-4.0500000000065484E-3</v>
      </c>
    </row>
    <row r="97" spans="1:15" x14ac:dyDescent="0.25">
      <c r="A97"/>
      <c r="B97">
        <v>95</v>
      </c>
      <c r="C97">
        <v>25.9299</v>
      </c>
      <c r="D97">
        <v>-9.9802</v>
      </c>
      <c r="E97">
        <v>2626.7966000000001</v>
      </c>
      <c r="F97" s="2">
        <f t="shared" si="5"/>
        <v>27.992600000000039</v>
      </c>
      <c r="G97"/>
      <c r="H97">
        <v>95</v>
      </c>
      <c r="I97">
        <v>-26.0687</v>
      </c>
      <c r="J97">
        <v>-9.9870999999999999</v>
      </c>
      <c r="K97">
        <v>2626.7950999999998</v>
      </c>
      <c r="L97" s="2">
        <f t="shared" si="4"/>
        <v>27.999899999999798</v>
      </c>
      <c r="N97" s="5">
        <f t="shared" si="6"/>
        <v>27.996249999999918</v>
      </c>
      <c r="O97" s="5">
        <f t="shared" si="7"/>
        <v>-3.7500000000818545E-3</v>
      </c>
    </row>
    <row r="98" spans="1:15" x14ac:dyDescent="0.25">
      <c r="A98"/>
      <c r="B98">
        <v>96</v>
      </c>
      <c r="C98">
        <v>25.930199999999999</v>
      </c>
      <c r="D98">
        <v>-9.98</v>
      </c>
      <c r="E98">
        <v>2654.8110999999999</v>
      </c>
      <c r="F98" s="2">
        <f t="shared" si="5"/>
        <v>28.014499999999771</v>
      </c>
      <c r="G98"/>
      <c r="H98">
        <v>96</v>
      </c>
      <c r="I98">
        <v>-26.0688</v>
      </c>
      <c r="J98">
        <v>-9.9871999999999996</v>
      </c>
      <c r="K98">
        <v>2654.8168000000001</v>
      </c>
      <c r="L98" s="2">
        <f t="shared" si="4"/>
        <v>28.021700000000237</v>
      </c>
      <c r="N98" s="5">
        <f t="shared" si="6"/>
        <v>28.018100000000004</v>
      </c>
      <c r="O98" s="5">
        <f t="shared" si="7"/>
        <v>1.8100000000004002E-2</v>
      </c>
    </row>
    <row r="99" spans="1:15" x14ac:dyDescent="0.25">
      <c r="A99"/>
      <c r="B99">
        <v>97</v>
      </c>
      <c r="C99">
        <v>25.930099999999999</v>
      </c>
      <c r="D99">
        <v>-9.9802999999999997</v>
      </c>
      <c r="E99">
        <v>2682.8116</v>
      </c>
      <c r="F99" s="2">
        <f t="shared" si="5"/>
        <v>28.000500000000102</v>
      </c>
      <c r="G99"/>
      <c r="H99">
        <v>97</v>
      </c>
      <c r="I99">
        <v>-26.069099999999999</v>
      </c>
      <c r="J99">
        <v>-9.9871999999999996</v>
      </c>
      <c r="K99">
        <v>2682.8148999999999</v>
      </c>
      <c r="L99" s="2">
        <f t="shared" si="4"/>
        <v>27.998099999999795</v>
      </c>
      <c r="N99" s="5">
        <f t="shared" si="6"/>
        <v>27.999299999999948</v>
      </c>
      <c r="O99" s="5">
        <f t="shared" si="7"/>
        <v>-7.000000000516593E-4</v>
      </c>
    </row>
    <row r="100" spans="1:15" x14ac:dyDescent="0.25">
      <c r="A100"/>
      <c r="B100">
        <v>98</v>
      </c>
      <c r="C100">
        <v>25.93</v>
      </c>
      <c r="D100">
        <v>-9.9803999999999995</v>
      </c>
      <c r="E100">
        <v>2710.7867000000001</v>
      </c>
      <c r="F100" s="2">
        <f t="shared" si="5"/>
        <v>27.975100000000111</v>
      </c>
      <c r="G100"/>
      <c r="H100">
        <v>98</v>
      </c>
      <c r="I100">
        <v>-26.0686</v>
      </c>
      <c r="J100">
        <v>-9.9870000000000001</v>
      </c>
      <c r="K100">
        <v>2710.8063999999999</v>
      </c>
      <c r="L100" s="2">
        <f t="shared" si="4"/>
        <v>27.991500000000087</v>
      </c>
      <c r="N100" s="5">
        <f t="shared" si="6"/>
        <v>27.983300000000099</v>
      </c>
      <c r="O100" s="5">
        <f t="shared" si="7"/>
        <v>-1.6699999999900683E-2</v>
      </c>
    </row>
    <row r="101" spans="1:15" x14ac:dyDescent="0.25">
      <c r="A101"/>
      <c r="B101">
        <v>99</v>
      </c>
      <c r="C101">
        <v>25.928699999999999</v>
      </c>
      <c r="D101">
        <v>-9.9802</v>
      </c>
      <c r="E101">
        <v>2738.7838999999999</v>
      </c>
      <c r="F101" s="2">
        <f t="shared" si="5"/>
        <v>27.997199999999793</v>
      </c>
      <c r="G101"/>
      <c r="H101">
        <v>99</v>
      </c>
      <c r="I101">
        <v>-26.069299999999998</v>
      </c>
      <c r="J101">
        <v>-9.9875000000000007</v>
      </c>
      <c r="K101">
        <v>2738.8004000000001</v>
      </c>
      <c r="L101" s="2">
        <f t="shared" si="4"/>
        <v>27.994000000000142</v>
      </c>
      <c r="N101" s="5">
        <f t="shared" si="6"/>
        <v>27.995599999999968</v>
      </c>
      <c r="O101" s="5">
        <f t="shared" si="7"/>
        <v>-4.400000000032378E-3</v>
      </c>
    </row>
    <row r="102" spans="1:15" x14ac:dyDescent="0.25">
      <c r="A102"/>
      <c r="B102">
        <v>100</v>
      </c>
      <c r="C102">
        <v>25.928599999999999</v>
      </c>
      <c r="D102">
        <v>-9.98</v>
      </c>
      <c r="E102">
        <v>2766.7901000000002</v>
      </c>
      <c r="F102" s="2">
        <f t="shared" si="5"/>
        <v>28.006200000000263</v>
      </c>
      <c r="G102"/>
      <c r="H102">
        <v>100</v>
      </c>
      <c r="I102">
        <v>-26.068899999999999</v>
      </c>
      <c r="J102">
        <v>-9.9875000000000007</v>
      </c>
      <c r="K102">
        <v>2766.8017</v>
      </c>
      <c r="L102" s="2">
        <f t="shared" si="4"/>
        <v>28.001299999999901</v>
      </c>
      <c r="N102" s="5">
        <f t="shared" si="6"/>
        <v>28.003750000000082</v>
      </c>
      <c r="O102" s="5">
        <f t="shared" si="7"/>
        <v>3.7500000000818545E-3</v>
      </c>
    </row>
    <row r="103" spans="1:15" x14ac:dyDescent="0.25">
      <c r="A103"/>
      <c r="B103">
        <v>101</v>
      </c>
      <c r="C103">
        <v>25.9284</v>
      </c>
      <c r="D103">
        <v>-9.9803999999999995</v>
      </c>
      <c r="E103">
        <v>2794.8197</v>
      </c>
      <c r="F103" s="2">
        <f t="shared" si="5"/>
        <v>28.029599999999846</v>
      </c>
      <c r="G103"/>
      <c r="H103">
        <v>101</v>
      </c>
      <c r="I103">
        <v>-26.07</v>
      </c>
      <c r="J103">
        <v>-9.9878999999999998</v>
      </c>
      <c r="K103">
        <v>2794.8141999999998</v>
      </c>
      <c r="L103" s="2">
        <f t="shared" si="4"/>
        <v>28.012499999999818</v>
      </c>
      <c r="N103" s="5">
        <f t="shared" si="6"/>
        <v>28.021049999999832</v>
      </c>
      <c r="O103" s="5">
        <f t="shared" si="7"/>
        <v>2.1049999999831925E-2</v>
      </c>
    </row>
    <row r="104" spans="1:15" x14ac:dyDescent="0.25">
      <c r="A104"/>
      <c r="B104">
        <v>102</v>
      </c>
      <c r="C104">
        <v>25.927099999999999</v>
      </c>
      <c r="D104">
        <v>-9.9806000000000008</v>
      </c>
      <c r="E104">
        <v>2822.8045000000002</v>
      </c>
      <c r="F104" s="2">
        <f t="shared" si="5"/>
        <v>27.984800000000178</v>
      </c>
      <c r="G104"/>
      <c r="H104">
        <v>102</v>
      </c>
      <c r="I104">
        <v>-26.071200000000001</v>
      </c>
      <c r="J104">
        <v>-9.9878</v>
      </c>
      <c r="K104">
        <v>2822.8126000000002</v>
      </c>
      <c r="L104" s="2">
        <f t="shared" si="4"/>
        <v>27.998400000000402</v>
      </c>
      <c r="N104" s="5">
        <f t="shared" si="6"/>
        <v>27.99160000000029</v>
      </c>
      <c r="O104" s="5">
        <f t="shared" si="7"/>
        <v>-8.3999999997104169E-3</v>
      </c>
    </row>
    <row r="105" spans="1:15" x14ac:dyDescent="0.25">
      <c r="A105"/>
      <c r="B105">
        <v>103</v>
      </c>
      <c r="C105">
        <v>25.929200000000002</v>
      </c>
      <c r="D105">
        <v>-9.9815000000000005</v>
      </c>
      <c r="E105">
        <v>2850.8051999999998</v>
      </c>
      <c r="F105" s="2">
        <f t="shared" si="5"/>
        <v>28.000699999999597</v>
      </c>
      <c r="G105"/>
      <c r="H105">
        <v>103</v>
      </c>
      <c r="I105">
        <v>-26.070399999999999</v>
      </c>
      <c r="J105">
        <v>-9.9879999999999995</v>
      </c>
      <c r="K105">
        <v>2850.8137999999999</v>
      </c>
      <c r="L105" s="2">
        <f t="shared" si="4"/>
        <v>28.001199999999699</v>
      </c>
      <c r="N105" s="5">
        <f t="shared" si="6"/>
        <v>28.000949999999648</v>
      </c>
      <c r="O105" s="5">
        <f t="shared" si="7"/>
        <v>9.4999999964784365E-4</v>
      </c>
    </row>
    <row r="106" spans="1:15" x14ac:dyDescent="0.25">
      <c r="A106"/>
      <c r="B106">
        <v>104</v>
      </c>
      <c r="C106">
        <v>25.927700000000002</v>
      </c>
      <c r="D106">
        <v>-9.9809000000000001</v>
      </c>
      <c r="E106">
        <v>2878.8053</v>
      </c>
      <c r="F106" s="2">
        <f t="shared" si="5"/>
        <v>28.000100000000202</v>
      </c>
      <c r="G106"/>
      <c r="H106">
        <v>104</v>
      </c>
      <c r="I106">
        <v>-26.071100000000001</v>
      </c>
      <c r="J106">
        <v>-9.9878</v>
      </c>
      <c r="K106">
        <v>2878.8191000000002</v>
      </c>
      <c r="L106" s="2">
        <f t="shared" si="4"/>
        <v>28.005300000000261</v>
      </c>
      <c r="N106" s="5">
        <f t="shared" si="6"/>
        <v>28.002700000000232</v>
      </c>
      <c r="O106" s="5">
        <f t="shared" si="7"/>
        <v>2.7000000002317393E-3</v>
      </c>
    </row>
    <row r="107" spans="1:15" x14ac:dyDescent="0.25">
      <c r="A107"/>
      <c r="B107">
        <v>105</v>
      </c>
      <c r="C107">
        <v>25.9268</v>
      </c>
      <c r="D107">
        <v>-9.9809999999999999</v>
      </c>
      <c r="E107">
        <v>2906.8123999999998</v>
      </c>
      <c r="F107" s="2">
        <f t="shared" si="5"/>
        <v>28.007099999999809</v>
      </c>
      <c r="G107"/>
      <c r="H107">
        <v>105</v>
      </c>
      <c r="I107">
        <v>-26.070599999999999</v>
      </c>
      <c r="J107">
        <v>-9.9879999999999995</v>
      </c>
      <c r="K107">
        <v>2906.8135000000002</v>
      </c>
      <c r="L107" s="2">
        <f t="shared" si="4"/>
        <v>27.994400000000041</v>
      </c>
      <c r="N107" s="5">
        <f t="shared" si="6"/>
        <v>28.000749999999925</v>
      </c>
      <c r="O107" s="5">
        <f t="shared" si="7"/>
        <v>7.4999999992542143E-4</v>
      </c>
    </row>
    <row r="108" spans="1:15" x14ac:dyDescent="0.25">
      <c r="A108"/>
      <c r="B108">
        <v>106</v>
      </c>
      <c r="C108">
        <v>25.9268</v>
      </c>
      <c r="D108">
        <v>-9.9809999999999999</v>
      </c>
      <c r="E108">
        <v>2934.8044</v>
      </c>
      <c r="F108" s="2">
        <f t="shared" si="5"/>
        <v>27.992000000000189</v>
      </c>
      <c r="G108"/>
      <c r="H108">
        <v>106</v>
      </c>
      <c r="I108">
        <v>-26.072199999999999</v>
      </c>
      <c r="J108">
        <v>-9.9883000000000006</v>
      </c>
      <c r="K108">
        <v>2934.8074000000001</v>
      </c>
      <c r="L108" s="2">
        <f t="shared" si="4"/>
        <v>27.99389999999994</v>
      </c>
      <c r="N108" s="5">
        <f t="shared" si="6"/>
        <v>27.992950000000064</v>
      </c>
      <c r="O108" s="5">
        <f t="shared" si="7"/>
        <v>-7.0499999999356078E-3</v>
      </c>
    </row>
    <row r="109" spans="1:15" x14ac:dyDescent="0.25">
      <c r="A109"/>
      <c r="B109">
        <v>107</v>
      </c>
      <c r="C109">
        <v>25.9267</v>
      </c>
      <c r="D109">
        <v>-9.9812999999999992</v>
      </c>
      <c r="E109">
        <v>2962.7957999999999</v>
      </c>
      <c r="F109" s="2">
        <f t="shared" si="5"/>
        <v>27.991399999999885</v>
      </c>
      <c r="G109"/>
      <c r="H109">
        <v>107</v>
      </c>
      <c r="I109">
        <v>-26.072399999999998</v>
      </c>
      <c r="J109">
        <v>-9.9884000000000004</v>
      </c>
      <c r="K109">
        <v>2962.8069</v>
      </c>
      <c r="L109" s="2">
        <f t="shared" si="4"/>
        <v>27.999499999999898</v>
      </c>
      <c r="N109" s="5">
        <f t="shared" si="6"/>
        <v>27.995449999999892</v>
      </c>
      <c r="O109" s="5">
        <f t="shared" si="7"/>
        <v>-4.5500000001084118E-3</v>
      </c>
    </row>
    <row r="110" spans="1:15" x14ac:dyDescent="0.25">
      <c r="A110"/>
      <c r="B110">
        <v>108</v>
      </c>
      <c r="C110">
        <v>25.927199999999999</v>
      </c>
      <c r="D110">
        <v>-9.9817999999999998</v>
      </c>
      <c r="E110">
        <v>2990.8101999999999</v>
      </c>
      <c r="F110" s="2">
        <f t="shared" si="5"/>
        <v>28.014400000000023</v>
      </c>
      <c r="G110"/>
      <c r="H110">
        <v>108</v>
      </c>
      <c r="I110">
        <v>-26.072800000000001</v>
      </c>
      <c r="J110">
        <v>-9.9884000000000004</v>
      </c>
      <c r="K110">
        <v>2990.8164999999999</v>
      </c>
      <c r="L110" s="2">
        <f t="shared" si="4"/>
        <v>28.009599999999864</v>
      </c>
      <c r="N110" s="5">
        <f t="shared" si="6"/>
        <v>28.011999999999944</v>
      </c>
      <c r="O110" s="5">
        <f t="shared" si="7"/>
        <v>1.1999999999943611E-2</v>
      </c>
    </row>
    <row r="111" spans="1:15" x14ac:dyDescent="0.25">
      <c r="A111"/>
      <c r="B111">
        <v>109</v>
      </c>
      <c r="C111">
        <v>25.925999999999998</v>
      </c>
      <c r="D111">
        <v>-9.9816000000000003</v>
      </c>
      <c r="E111">
        <v>3018.7836000000002</v>
      </c>
      <c r="F111" s="2">
        <f t="shared" si="5"/>
        <v>27.973400000000311</v>
      </c>
      <c r="G111"/>
      <c r="H111">
        <v>109</v>
      </c>
      <c r="I111">
        <v>-26.0717</v>
      </c>
      <c r="J111">
        <v>-9.9883000000000006</v>
      </c>
      <c r="K111">
        <v>3018.7948000000001</v>
      </c>
      <c r="L111" s="2">
        <f t="shared" si="4"/>
        <v>27.978300000000218</v>
      </c>
      <c r="N111" s="5">
        <f t="shared" si="6"/>
        <v>27.975850000000264</v>
      </c>
      <c r="O111" s="5">
        <f t="shared" si="7"/>
        <v>-2.4149999999735883E-2</v>
      </c>
    </row>
    <row r="112" spans="1:15" x14ac:dyDescent="0.25">
      <c r="A112"/>
      <c r="B112">
        <v>110</v>
      </c>
      <c r="C112">
        <v>25.925699999999999</v>
      </c>
      <c r="D112">
        <v>-9.9814000000000007</v>
      </c>
      <c r="E112">
        <v>3046.7777999999998</v>
      </c>
      <c r="F112" s="2">
        <f t="shared" si="5"/>
        <v>27.994199999999637</v>
      </c>
      <c r="G112"/>
      <c r="H112">
        <v>110</v>
      </c>
      <c r="I112">
        <v>-26.073399999999999</v>
      </c>
      <c r="J112">
        <v>-9.9885999999999999</v>
      </c>
      <c r="K112">
        <v>3046.8033999999998</v>
      </c>
      <c r="L112" s="2">
        <f t="shared" si="4"/>
        <v>28.00859999999966</v>
      </c>
      <c r="N112" s="5">
        <f t="shared" si="6"/>
        <v>28.001399999999649</v>
      </c>
      <c r="O112" s="5">
        <f t="shared" si="7"/>
        <v>1.3999999996485712E-3</v>
      </c>
    </row>
    <row r="113" spans="1:15" x14ac:dyDescent="0.25">
      <c r="A113"/>
      <c r="B113">
        <v>111</v>
      </c>
      <c r="C113">
        <v>25.926200000000001</v>
      </c>
      <c r="D113">
        <v>-9.9818999999999996</v>
      </c>
      <c r="E113">
        <v>3074.7847000000002</v>
      </c>
      <c r="F113" s="2">
        <f t="shared" si="5"/>
        <v>28.006900000000314</v>
      </c>
      <c r="G113"/>
      <c r="H113">
        <v>111</v>
      </c>
      <c r="I113">
        <v>-26.073599999999999</v>
      </c>
      <c r="J113">
        <v>-9.9891000000000005</v>
      </c>
      <c r="K113">
        <v>3074.8045999999999</v>
      </c>
      <c r="L113" s="2">
        <f t="shared" si="4"/>
        <v>28.001200000000154</v>
      </c>
      <c r="N113" s="5">
        <f t="shared" si="6"/>
        <v>28.004050000000234</v>
      </c>
      <c r="O113" s="5">
        <f t="shared" si="7"/>
        <v>4.050000000233922E-3</v>
      </c>
    </row>
    <row r="114" spans="1:15" x14ac:dyDescent="0.25">
      <c r="A114"/>
      <c r="B114">
        <v>112</v>
      </c>
      <c r="C114">
        <v>25.9251</v>
      </c>
      <c r="D114">
        <v>-9.9817</v>
      </c>
      <c r="E114">
        <v>3102.8049000000001</v>
      </c>
      <c r="F114" s="2">
        <f t="shared" si="5"/>
        <v>28.020199999999932</v>
      </c>
      <c r="G114"/>
      <c r="H114">
        <v>112</v>
      </c>
      <c r="I114">
        <v>-26.074100000000001</v>
      </c>
      <c r="J114">
        <v>-9.9894999999999996</v>
      </c>
      <c r="K114">
        <v>3102.8083999999999</v>
      </c>
      <c r="L114" s="2">
        <f t="shared" si="4"/>
        <v>28.003799999999956</v>
      </c>
      <c r="N114" s="5">
        <f t="shared" si="6"/>
        <v>28.011999999999944</v>
      </c>
      <c r="O114" s="5">
        <f t="shared" si="7"/>
        <v>1.1999999999943611E-2</v>
      </c>
    </row>
    <row r="115" spans="1:15" x14ac:dyDescent="0.25">
      <c r="A115"/>
      <c r="B115">
        <v>113</v>
      </c>
      <c r="C115">
        <v>25.9252</v>
      </c>
      <c r="D115">
        <v>-9.9821000000000009</v>
      </c>
      <c r="E115">
        <v>3130.7993000000001</v>
      </c>
      <c r="F115" s="2">
        <f t="shared" si="5"/>
        <v>27.994400000000041</v>
      </c>
      <c r="G115"/>
      <c r="H115">
        <v>113</v>
      </c>
      <c r="I115">
        <v>-26.0745</v>
      </c>
      <c r="J115">
        <v>-9.9890000000000008</v>
      </c>
      <c r="K115">
        <v>3130.8051999999998</v>
      </c>
      <c r="L115" s="2">
        <f t="shared" si="4"/>
        <v>27.996799999999894</v>
      </c>
      <c r="N115" s="5">
        <f t="shared" si="6"/>
        <v>27.995599999999968</v>
      </c>
      <c r="O115" s="5">
        <f t="shared" si="7"/>
        <v>-4.400000000032378E-3</v>
      </c>
    </row>
    <row r="116" spans="1:15" x14ac:dyDescent="0.25">
      <c r="A116"/>
      <c r="B116">
        <v>114</v>
      </c>
      <c r="C116">
        <v>25.924700000000001</v>
      </c>
      <c r="D116">
        <v>-9.9821000000000009</v>
      </c>
      <c r="E116">
        <v>3158.8200999999999</v>
      </c>
      <c r="F116" s="2">
        <f t="shared" si="5"/>
        <v>28.020799999999781</v>
      </c>
      <c r="G116"/>
      <c r="H116">
        <v>114</v>
      </c>
      <c r="I116">
        <v>-26.0748</v>
      </c>
      <c r="J116">
        <v>-9.9894999999999996</v>
      </c>
      <c r="K116">
        <v>3158.8139000000001</v>
      </c>
      <c r="L116" s="2">
        <f t="shared" si="4"/>
        <v>28.008700000000317</v>
      </c>
      <c r="N116" s="5">
        <f t="shared" si="6"/>
        <v>28.014750000000049</v>
      </c>
      <c r="O116" s="5">
        <f t="shared" si="7"/>
        <v>1.4750000000049113E-2</v>
      </c>
    </row>
    <row r="117" spans="1:15" x14ac:dyDescent="0.25">
      <c r="A117"/>
      <c r="B117">
        <v>115</v>
      </c>
      <c r="C117">
        <v>25.924199999999999</v>
      </c>
      <c r="D117">
        <v>-9.9821000000000009</v>
      </c>
      <c r="E117">
        <v>3186.7959999999998</v>
      </c>
      <c r="F117" s="2">
        <f t="shared" si="5"/>
        <v>27.975899999999911</v>
      </c>
      <c r="G117"/>
      <c r="H117">
        <v>115</v>
      </c>
      <c r="I117">
        <v>-26.073599999999999</v>
      </c>
      <c r="J117">
        <v>-9.9895999999999994</v>
      </c>
      <c r="K117">
        <v>3186.7932000000001</v>
      </c>
      <c r="L117" s="2">
        <f t="shared" si="4"/>
        <v>27.979299999999967</v>
      </c>
      <c r="N117" s="5">
        <f t="shared" si="6"/>
        <v>27.977599999999939</v>
      </c>
      <c r="O117" s="5">
        <f t="shared" si="7"/>
        <v>-2.2400000000061482E-2</v>
      </c>
    </row>
    <row r="118" spans="1:15" x14ac:dyDescent="0.25">
      <c r="A118"/>
      <c r="B118">
        <v>116</v>
      </c>
      <c r="C118">
        <v>25.924099999999999</v>
      </c>
      <c r="D118">
        <v>-9.9817</v>
      </c>
      <c r="E118">
        <v>3214.8247999999999</v>
      </c>
      <c r="F118" s="2">
        <f t="shared" si="5"/>
        <v>28.028800000000047</v>
      </c>
      <c r="G118"/>
      <c r="H118">
        <v>116</v>
      </c>
      <c r="I118">
        <v>-26.0746</v>
      </c>
      <c r="J118">
        <v>-9.9895999999999994</v>
      </c>
      <c r="K118">
        <v>3214.819</v>
      </c>
      <c r="L118" s="2">
        <f t="shared" si="4"/>
        <v>28.02579999999989</v>
      </c>
      <c r="N118" s="5">
        <f t="shared" si="6"/>
        <v>28.027299999999968</v>
      </c>
      <c r="O118" s="5">
        <f t="shared" si="7"/>
        <v>2.729999999996835E-2</v>
      </c>
    </row>
    <row r="119" spans="1:15" x14ac:dyDescent="0.25">
      <c r="A119"/>
      <c r="B119">
        <v>117</v>
      </c>
      <c r="C119">
        <v>25.9236</v>
      </c>
      <c r="D119">
        <v>-9.9824000000000002</v>
      </c>
      <c r="E119">
        <v>3242.8216000000002</v>
      </c>
      <c r="F119" s="2">
        <f t="shared" si="5"/>
        <v>27.996800000000349</v>
      </c>
      <c r="G119"/>
      <c r="H119">
        <v>117</v>
      </c>
      <c r="I119">
        <v>-26.0747</v>
      </c>
      <c r="J119">
        <v>-9.9893999999999998</v>
      </c>
      <c r="K119">
        <v>3242.8325</v>
      </c>
      <c r="L119" s="2">
        <f t="shared" si="4"/>
        <v>28.013500000000022</v>
      </c>
      <c r="N119" s="5">
        <f t="shared" si="6"/>
        <v>28.005150000000185</v>
      </c>
      <c r="O119" s="5">
        <f t="shared" si="7"/>
        <v>5.1500000001851731E-3</v>
      </c>
    </row>
    <row r="120" spans="1:15" x14ac:dyDescent="0.25">
      <c r="A120"/>
      <c r="B120">
        <v>118</v>
      </c>
      <c r="C120">
        <v>25.9239</v>
      </c>
      <c r="D120">
        <v>-9.9824999999999999</v>
      </c>
      <c r="E120">
        <v>3270.8056000000001</v>
      </c>
      <c r="F120" s="2">
        <f t="shared" si="5"/>
        <v>27.983999999999924</v>
      </c>
      <c r="G120"/>
      <c r="H120">
        <v>118</v>
      </c>
      <c r="I120">
        <v>-26.074300000000001</v>
      </c>
      <c r="J120">
        <v>-9.9894999999999996</v>
      </c>
      <c r="K120">
        <v>3270.8189000000002</v>
      </c>
      <c r="L120" s="2">
        <f t="shared" si="4"/>
        <v>27.986400000000231</v>
      </c>
      <c r="N120" s="5">
        <f t="shared" si="6"/>
        <v>27.985200000000077</v>
      </c>
      <c r="O120" s="5">
        <f t="shared" si="7"/>
        <v>-1.4799999999922875E-2</v>
      </c>
    </row>
    <row r="121" spans="1:15" x14ac:dyDescent="0.25">
      <c r="A121"/>
      <c r="B121">
        <v>119</v>
      </c>
      <c r="C121">
        <v>25.923200000000001</v>
      </c>
      <c r="D121">
        <v>-9.9831000000000003</v>
      </c>
      <c r="E121">
        <v>3298.8249000000001</v>
      </c>
      <c r="F121" s="2">
        <f t="shared" si="5"/>
        <v>28.01929999999993</v>
      </c>
      <c r="G121"/>
      <c r="H121">
        <v>119</v>
      </c>
      <c r="I121">
        <v>-26.075099999999999</v>
      </c>
      <c r="J121">
        <v>-9.9907000000000004</v>
      </c>
      <c r="K121">
        <v>3298.8211999999999</v>
      </c>
      <c r="L121" s="2">
        <f t="shared" si="4"/>
        <v>28.00229999999965</v>
      </c>
      <c r="N121" s="5">
        <f t="shared" si="6"/>
        <v>28.01079999999979</v>
      </c>
      <c r="O121" s="5">
        <f t="shared" si="7"/>
        <v>1.0799999999790089E-2</v>
      </c>
    </row>
    <row r="122" spans="1:15" x14ac:dyDescent="0.25">
      <c r="A122"/>
      <c r="B122">
        <v>120</v>
      </c>
      <c r="C122">
        <v>25.922599999999999</v>
      </c>
      <c r="D122">
        <v>-9.9837000000000007</v>
      </c>
      <c r="E122">
        <v>3326.7761999999998</v>
      </c>
      <c r="F122" s="2">
        <f t="shared" si="5"/>
        <v>27.951299999999719</v>
      </c>
      <c r="G122"/>
      <c r="H122">
        <v>120</v>
      </c>
      <c r="I122">
        <v>-26.075399999999998</v>
      </c>
      <c r="J122">
        <v>-9.9906000000000006</v>
      </c>
      <c r="K122">
        <v>3326.7737000000002</v>
      </c>
      <c r="L122" s="2">
        <f t="shared" si="4"/>
        <v>27.952500000000327</v>
      </c>
      <c r="N122" s="5">
        <f t="shared" si="6"/>
        <v>27.951900000000023</v>
      </c>
      <c r="O122" s="5">
        <f t="shared" si="7"/>
        <v>-4.8099999999976717E-2</v>
      </c>
    </row>
    <row r="123" spans="1:15" x14ac:dyDescent="0.25">
      <c r="A123"/>
      <c r="B123">
        <v>121</v>
      </c>
      <c r="C123">
        <v>25.922799999999999</v>
      </c>
      <c r="D123">
        <v>-9.9830000000000005</v>
      </c>
      <c r="E123">
        <v>3354.7208999999998</v>
      </c>
      <c r="F123" s="2">
        <f t="shared" si="5"/>
        <v>27.944700000000012</v>
      </c>
      <c r="G123"/>
      <c r="H123">
        <v>121</v>
      </c>
      <c r="I123">
        <v>-26.075800000000001</v>
      </c>
      <c r="J123">
        <v>-9.9906000000000006</v>
      </c>
      <c r="K123">
        <v>3354.7253000000001</v>
      </c>
      <c r="L123" s="2">
        <f t="shared" si="4"/>
        <v>27.951599999999871</v>
      </c>
      <c r="N123" s="5">
        <f t="shared" si="6"/>
        <v>27.948149999999941</v>
      </c>
      <c r="O123" s="5">
        <f t="shared" si="7"/>
        <v>-5.1850000000058571E-2</v>
      </c>
    </row>
    <row r="124" spans="1:15" x14ac:dyDescent="0.25">
      <c r="A124"/>
      <c r="B124">
        <v>122</v>
      </c>
      <c r="C124">
        <v>25.922999999999998</v>
      </c>
      <c r="D124">
        <v>-9.9825999999999997</v>
      </c>
      <c r="E124">
        <v>3380.2267000000002</v>
      </c>
      <c r="F124" s="2">
        <f t="shared" si="5"/>
        <v>25.505800000000363</v>
      </c>
      <c r="G124"/>
      <c r="H124">
        <v>122</v>
      </c>
      <c r="I124">
        <v>-26.076899999999998</v>
      </c>
      <c r="J124">
        <v>-9.9896999999999991</v>
      </c>
      <c r="K124">
        <v>3380.2307999999998</v>
      </c>
      <c r="L124" s="2">
        <f t="shared" si="4"/>
        <v>25.505499999999756</v>
      </c>
    </row>
  </sheetData>
  <mergeCells count="2">
    <mergeCell ref="B1:E1"/>
    <mergeCell ref="I1:L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Pole Top Y</vt:lpstr>
      <vt:lpstr>Pole Sym X</vt:lpstr>
      <vt:lpstr>Magnet Top Y</vt:lpstr>
      <vt:lpstr>Magnet Z (Spacing)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Caban, Keith</dc:creator>
  <cp:lastModifiedBy>Levashov, Yurii I.</cp:lastModifiedBy>
  <cp:lastPrinted>2025-10-06T20:57:07Z</cp:lastPrinted>
  <dcterms:created xsi:type="dcterms:W3CDTF">2022-07-27T15:17:14Z</dcterms:created>
  <dcterms:modified xsi:type="dcterms:W3CDTF">2025-10-06T20:57:34Z</dcterms:modified>
</cp:coreProperties>
</file>