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3\Mechanical\"/>
    </mc:Choice>
  </mc:AlternateContent>
  <xr:revisionPtr revIDLastSave="0" documentId="13_ncr:1_{953F78C1-A27D-4477-AA2E-6B00F45CA2BC}" xr6:coauthVersionLast="47" xr6:coauthVersionMax="47" xr10:uidLastSave="{00000000-0000-0000-0000-000000000000}"/>
  <bookViews>
    <workbookView xWindow="4140" yWindow="825" windowWidth="33555" windowHeight="200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3" i="2" l="1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12" i="2"/>
  <c r="O7" i="2"/>
  <c r="O6" i="2"/>
  <c r="O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59" i="2" s="1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11" i="2" l="1"/>
  <c r="Q62" i="2"/>
  <c r="Q101" i="2"/>
  <c r="Q109" i="2"/>
  <c r="Q96" i="2"/>
  <c r="Q53" i="2"/>
  <c r="Q92" i="2"/>
  <c r="Q116" i="2"/>
  <c r="Q12" i="2"/>
  <c r="Q125" i="2"/>
  <c r="Q25" i="2"/>
  <c r="Q69" i="2"/>
  <c r="Q23" i="2"/>
  <c r="Q17" i="2"/>
  <c r="Q132" i="2"/>
  <c r="Q63" i="2"/>
  <c r="Q130" i="2"/>
  <c r="Q20" i="2"/>
  <c r="Q5" i="2"/>
  <c r="Q136" i="2"/>
  <c r="Q72" i="2"/>
  <c r="Q122" i="2"/>
  <c r="Q50" i="2"/>
  <c r="Q79" i="2"/>
  <c r="Q66" i="2"/>
  <c r="Q76" i="2"/>
  <c r="Q80" i="2"/>
  <c r="Q91" i="2"/>
  <c r="Q39" i="2"/>
  <c r="Q106" i="2"/>
  <c r="Q135" i="2"/>
  <c r="Q95" i="2"/>
  <c r="Q30" i="2"/>
  <c r="Q68" i="2"/>
  <c r="Q49" i="2"/>
  <c r="Q15" i="2"/>
  <c r="Q47" i="2"/>
  <c r="Q58" i="2"/>
  <c r="Q134" i="2"/>
  <c r="Q86" i="2"/>
  <c r="Q133" i="2"/>
  <c r="Q83" i="2"/>
  <c r="Q6" i="2"/>
  <c r="Q99" i="2"/>
  <c r="Q38" i="2"/>
  <c r="Q94" i="2"/>
  <c r="Q46" i="2"/>
  <c r="Q73" i="2"/>
  <c r="Q43" i="2"/>
  <c r="Q67" i="2"/>
  <c r="Q9" i="2"/>
  <c r="Q8" i="2"/>
  <c r="Q85" i="2"/>
  <c r="Q114" i="2"/>
  <c r="Q104" i="2"/>
  <c r="Q105" i="2"/>
  <c r="Q27" i="2"/>
  <c r="Q7" i="2"/>
  <c r="Q32" i="2"/>
  <c r="Q56" i="2"/>
  <c r="Q48" i="2"/>
  <c r="Q71" i="2"/>
  <c r="Q16" i="2"/>
  <c r="Q102" i="2"/>
  <c r="Q115" i="2"/>
  <c r="Q81" i="2"/>
  <c r="Q55" i="2"/>
  <c r="Q100" i="2"/>
  <c r="Q18" i="2"/>
  <c r="Q117" i="2"/>
  <c r="Q65" i="2"/>
  <c r="Q112" i="2"/>
  <c r="Q40" i="2"/>
  <c r="Q88" i="2"/>
  <c r="Q90" i="2"/>
  <c r="Q123" i="2"/>
  <c r="Q77" i="2"/>
  <c r="Q70" i="2"/>
  <c r="Q35" i="2"/>
  <c r="Q45" i="2"/>
  <c r="Q127" i="2"/>
  <c r="Q128" i="2"/>
  <c r="Q82" i="2"/>
  <c r="Q14" i="2"/>
  <c r="Q84" i="2"/>
  <c r="Q119" i="2"/>
  <c r="Q107" i="2"/>
  <c r="Q129" i="2"/>
  <c r="Q26" i="2"/>
  <c r="Q108" i="2"/>
  <c r="Q89" i="2"/>
  <c r="Q98" i="2"/>
  <c r="Q74" i="2"/>
  <c r="Q64" i="2"/>
  <c r="Q13" i="2"/>
  <c r="Q22" i="2"/>
  <c r="K120" i="2"/>
  <c r="Q51" i="2"/>
  <c r="Q24" i="2"/>
  <c r="Q36" i="2"/>
  <c r="Q10" i="2"/>
  <c r="Q11" i="2"/>
  <c r="Q29" i="2"/>
  <c r="Q42" i="2"/>
  <c r="Q118" i="2"/>
  <c r="Q75" i="2"/>
  <c r="Q41" i="2"/>
  <c r="Q78" i="2"/>
  <c r="Q34" i="2"/>
  <c r="Q54" i="2"/>
  <c r="Q126" i="2"/>
  <c r="Q97" i="2"/>
  <c r="Q113" i="2"/>
  <c r="Q124" i="2"/>
  <c r="Q52" i="2"/>
  <c r="Q61" i="2"/>
  <c r="Q110" i="2"/>
  <c r="Q19" i="2"/>
  <c r="Q57" i="2"/>
  <c r="Q93" i="2"/>
  <c r="Q44" i="2"/>
  <c r="Q131" i="2"/>
  <c r="Q21" i="2"/>
  <c r="Q28" i="2"/>
  <c r="Q121" i="2"/>
  <c r="Q37" i="2"/>
  <c r="Q33" i="2"/>
  <c r="Q103" i="2"/>
  <c r="Q31" i="2"/>
  <c r="Q60" i="2"/>
  <c r="Q87" i="2"/>
  <c r="Q120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<sst xmlns="http://schemas.openxmlformats.org/spreadsheetml/2006/main" count="14" uniqueCount="6">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</sst>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Locations'!$O$7:$O$132</c:f>
              <c:numCache>
                <c:formatCode>0</c:formatCode>
                <c:ptCount val="126"/>
                <c:pt idx="0">
                  <c:v>3.0006000162166546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7.0017870753263605</c:v>
                </c:pt>
                <c:pt idx="6">
                  <c:v>8.0020822184383356</c:v>
                </c:pt>
                <c:pt idx="7">
                  <c:v>9.0023806048812123</c:v>
                </c:pt>
                <c:pt idx="8">
                  <c:v>10.002678991324089</c:v>
                </c:pt>
                <c:pt idx="9">
                  <c:v>11.002974134436068</c:v>
                </c:pt>
                <c:pt idx="10">
                  <c:v>12.003275764209842</c:v>
                </c:pt>
                <c:pt idx="11">
                  <c:v>13.003574150652719</c:v>
                </c:pt>
                <c:pt idx="12">
                  <c:v>14.003869293764694</c:v>
                </c:pt>
                <c:pt idx="13">
                  <c:v>15.004170923538473</c:v>
                </c:pt>
                <c:pt idx="14">
                  <c:v>16.004466066650448</c:v>
                </c:pt>
                <c:pt idx="15">
                  <c:v>17.004764453093326</c:v>
                </c:pt>
                <c:pt idx="16">
                  <c:v>18.005066082867103</c:v>
                </c:pt>
                <c:pt idx="17">
                  <c:v>19.00536122597908</c:v>
                </c:pt>
                <c:pt idx="18">
                  <c:v>20.005662855752856</c:v>
                </c:pt>
                <c:pt idx="19">
                  <c:v>21.005961242195735</c:v>
                </c:pt>
                <c:pt idx="20">
                  <c:v>22.006249898645905</c:v>
                </c:pt>
                <c:pt idx="21">
                  <c:v>23.006564096326926</c:v>
                </c:pt>
                <c:pt idx="22">
                  <c:v>24.006853158193465</c:v>
                </c:pt>
                <c:pt idx="23">
                  <c:v>25.00715438255088</c:v>
                </c:pt>
                <c:pt idx="24">
                  <c:v>26.007459255655558</c:v>
                </c:pt>
                <c:pt idx="25">
                  <c:v>27.007754398767531</c:v>
                </c:pt>
                <c:pt idx="26">
                  <c:v>28.008049541879508</c:v>
                </c:pt>
                <c:pt idx="27">
                  <c:v>29.008344684991485</c:v>
                </c:pt>
                <c:pt idx="28">
                  <c:v>30.008643071434363</c:v>
                </c:pt>
                <c:pt idx="29">
                  <c:v>31.008938214546337</c:v>
                </c:pt>
                <c:pt idx="30">
                  <c:v>32.00923984432012</c:v>
                </c:pt>
                <c:pt idx="31">
                  <c:v>33.009538230762992</c:v>
                </c:pt>
                <c:pt idx="32">
                  <c:v>34.009839860536765</c:v>
                </c:pt>
                <c:pt idx="33">
                  <c:v>35.010138246979643</c:v>
                </c:pt>
                <c:pt idx="34">
                  <c:v>36.010433390091627</c:v>
                </c:pt>
                <c:pt idx="35">
                  <c:v>37.010728533203597</c:v>
                </c:pt>
                <c:pt idx="36">
                  <c:v>38.011033406308279</c:v>
                </c:pt>
                <c:pt idx="37">
                  <c:v>39.011328549420249</c:v>
                </c:pt>
                <c:pt idx="38">
                  <c:v>40.011626935863127</c:v>
                </c:pt>
                <c:pt idx="39">
                  <c:v>41.011923295224193</c:v>
                </c:pt>
                <c:pt idx="40">
                  <c:v>42.012223303332526</c:v>
                </c:pt>
                <c:pt idx="41">
                  <c:v>43.012515203113601</c:v>
                </c:pt>
                <c:pt idx="42">
                  <c:v>44.01282331954917</c:v>
                </c:pt>
                <c:pt idx="43">
                  <c:v>45.013111165166627</c:v>
                </c:pt>
                <c:pt idx="44">
                  <c:v>46.013415227438578</c:v>
                </c:pt>
                <c:pt idx="45">
                  <c:v>47.013715235546911</c:v>
                </c:pt>
                <c:pt idx="46">
                  <c:v>48.014011189491605</c:v>
                </c:pt>
                <c:pt idx="47">
                  <c:v>49.014307143436305</c:v>
                </c:pt>
                <c:pt idx="48">
                  <c:v>50.014607151544638</c:v>
                </c:pt>
                <c:pt idx="49">
                  <c:v>51.014907159652964</c:v>
                </c:pt>
                <c:pt idx="50">
                  <c:v>52.015203113597657</c:v>
                </c:pt>
                <c:pt idx="51">
                  <c:v>53.015499067542365</c:v>
                </c:pt>
                <c:pt idx="52">
                  <c:v>54.015803129814316</c:v>
                </c:pt>
                <c:pt idx="53">
                  <c:v>55.016099083759023</c:v>
                </c:pt>
                <c:pt idx="54">
                  <c:v>56.016403146030974</c:v>
                </c:pt>
                <c:pt idx="55">
                  <c:v>57.016695045812043</c:v>
                </c:pt>
                <c:pt idx="56">
                  <c:v>58.01699099975675</c:v>
                </c:pt>
                <c:pt idx="57">
                  <c:v>59.017291007865076</c:v>
                </c:pt>
                <c:pt idx="58">
                  <c:v>60.017591015973409</c:v>
                </c:pt>
                <c:pt idx="59">
                  <c:v>61.017882915754484</c:v>
                </c:pt>
                <c:pt idx="60">
                  <c:v>62.018186978026428</c:v>
                </c:pt>
                <c:pt idx="61">
                  <c:v>63.018486986134761</c:v>
                </c:pt>
                <c:pt idx="62">
                  <c:v>64.018782940079461</c:v>
                </c:pt>
                <c:pt idx="63">
                  <c:v>65.019078894024162</c:v>
                </c:pt>
                <c:pt idx="64">
                  <c:v>66.019378902132487</c:v>
                </c:pt>
                <c:pt idx="65">
                  <c:v>67.019674856077188</c:v>
                </c:pt>
                <c:pt idx="66">
                  <c:v>68.019978918349139</c:v>
                </c:pt>
                <c:pt idx="67">
                  <c:v>69.02028298062109</c:v>
                </c:pt>
                <c:pt idx="68">
                  <c:v>70.02057082623854</c:v>
                </c:pt>
                <c:pt idx="69">
                  <c:v>71.020866780183255</c:v>
                </c:pt>
                <c:pt idx="70">
                  <c:v>72.021166788291566</c:v>
                </c:pt>
                <c:pt idx="71">
                  <c:v>73.021466796399892</c:v>
                </c:pt>
                <c:pt idx="72">
                  <c:v>74.021766804508232</c:v>
                </c:pt>
                <c:pt idx="73">
                  <c:v>75.022062758452932</c:v>
                </c:pt>
                <c:pt idx="74">
                  <c:v>76.022358712397633</c:v>
                </c:pt>
                <c:pt idx="75">
                  <c:v>77.022662774669584</c:v>
                </c:pt>
                <c:pt idx="76">
                  <c:v>78.022958728614284</c:v>
                </c:pt>
                <c:pt idx="77">
                  <c:v>79.02325062839536</c:v>
                </c:pt>
                <c:pt idx="78">
                  <c:v>80.023554690667311</c:v>
                </c:pt>
                <c:pt idx="79">
                  <c:v>81.023850644612025</c:v>
                </c:pt>
                <c:pt idx="80">
                  <c:v>82.024150652720337</c:v>
                </c:pt>
                <c:pt idx="81">
                  <c:v>83.024458769155927</c:v>
                </c:pt>
                <c:pt idx="82">
                  <c:v>84.024754723100628</c:v>
                </c:pt>
                <c:pt idx="83">
                  <c:v>85.025046622881717</c:v>
                </c:pt>
                <c:pt idx="84">
                  <c:v>86.025350685153668</c:v>
                </c:pt>
                <c:pt idx="85">
                  <c:v>87.025642584934729</c:v>
                </c:pt>
                <c:pt idx="86">
                  <c:v>88.025938538879444</c:v>
                </c:pt>
                <c:pt idx="87">
                  <c:v>89.026234492824145</c:v>
                </c:pt>
                <c:pt idx="88">
                  <c:v>90.026534500932456</c:v>
                </c:pt>
                <c:pt idx="89">
                  <c:v>91.026842617368033</c:v>
                </c:pt>
                <c:pt idx="90">
                  <c:v>92.027134517149122</c:v>
                </c:pt>
                <c:pt idx="91">
                  <c:v>93.027434525257448</c:v>
                </c:pt>
                <c:pt idx="92">
                  <c:v>94.027730479202148</c:v>
                </c:pt>
                <c:pt idx="93">
                  <c:v>95.028030487310488</c:v>
                </c:pt>
                <c:pt idx="94">
                  <c:v>96.028326441255189</c:v>
                </c:pt>
                <c:pt idx="95">
                  <c:v>97.0286264493635</c:v>
                </c:pt>
                <c:pt idx="96">
                  <c:v>98.028926457471826</c:v>
                </c:pt>
                <c:pt idx="97">
                  <c:v>99.029226465580166</c:v>
                </c:pt>
                <c:pt idx="98">
                  <c:v>100.02952241952485</c:v>
                </c:pt>
                <c:pt idx="99">
                  <c:v>101.02981431930594</c:v>
                </c:pt>
                <c:pt idx="100">
                  <c:v>102.03011838157789</c:v>
                </c:pt>
                <c:pt idx="101">
                  <c:v>103.03041433552259</c:v>
                </c:pt>
                <c:pt idx="102">
                  <c:v>104.03071839779453</c:v>
                </c:pt>
                <c:pt idx="103">
                  <c:v>105.03101029757562</c:v>
                </c:pt>
                <c:pt idx="104">
                  <c:v>106.03130625152032</c:v>
                </c:pt>
                <c:pt idx="105">
                  <c:v>107.03161031379227</c:v>
                </c:pt>
                <c:pt idx="106">
                  <c:v>108.03190626773696</c:v>
                </c:pt>
                <c:pt idx="107">
                  <c:v>109.0322062758453</c:v>
                </c:pt>
                <c:pt idx="108">
                  <c:v>110.03249412146275</c:v>
                </c:pt>
                <c:pt idx="109">
                  <c:v>111.03279818373471</c:v>
                </c:pt>
                <c:pt idx="110">
                  <c:v>112.03310224600666</c:v>
                </c:pt>
                <c:pt idx="111">
                  <c:v>113.03339819995136</c:v>
                </c:pt>
                <c:pt idx="112">
                  <c:v>114.03369820805969</c:v>
                </c:pt>
                <c:pt idx="113">
                  <c:v>115.03399416200439</c:v>
                </c:pt>
                <c:pt idx="114">
                  <c:v>116.03429417011272</c:v>
                </c:pt>
                <c:pt idx="115">
                  <c:v>117.03458606989379</c:v>
                </c:pt>
                <c:pt idx="116">
                  <c:v>118.03489013216573</c:v>
                </c:pt>
                <c:pt idx="117">
                  <c:v>119.03519014027407</c:v>
                </c:pt>
                <c:pt idx="118">
                  <c:v>120.03548609421877</c:v>
                </c:pt>
                <c:pt idx="119">
                  <c:v>121.03578610232709</c:v>
                </c:pt>
                <c:pt idx="120">
                  <c:v>122.03608205627179</c:v>
                </c:pt>
                <c:pt idx="121">
                  <c:v>123.03638206438012</c:v>
                </c:pt>
                <c:pt idx="122">
                  <c:v>124.03668207248846</c:v>
                </c:pt>
                <c:pt idx="123">
                  <c:v>125.03697802643316</c:v>
                </c:pt>
                <c:pt idx="124">
                  <c:v>126.03727803454149</c:v>
                </c:pt>
                <c:pt idx="125">
                  <c:v>127.03757398848619</c:v>
                </c:pt>
              </c:numCache>
            </c:numRef>
          </c:xVal>
          <c:yVal>
            <c:numRef>
              <c:f>'Y Locations'!$Q$7:$Q$132</c:f>
              <c:numCache>
                <c:formatCode>0</c:formatCode>
                <c:ptCount val="126"/>
                <c:pt idx="0">
                  <c:v>-2.2750475730729529</c:v>
                </c:pt>
                <c:pt idx="1">
                  <c:v>-12.211343752536843</c:v>
                </c:pt>
                <c:pt idx="2">
                  <c:v>19.388749999994417</c:v>
                </c:pt>
                <c:pt idx="3">
                  <c:v>-44.667499999995215</c:v>
                </c:pt>
                <c:pt idx="4">
                  <c:v>39.976250000006104</c:v>
                </c:pt>
                <c:pt idx="5">
                  <c:v>-17.769999999998589</c:v>
                </c:pt>
                <c:pt idx="6">
                  <c:v>26.963470769476878</c:v>
                </c:pt>
                <c:pt idx="7">
                  <c:v>-28.902825346624969</c:v>
                </c:pt>
                <c:pt idx="8">
                  <c:v>41.550878030481179</c:v>
                </c:pt>
                <c:pt idx="9">
                  <c:v>-26.085418592389622</c:v>
                </c:pt>
                <c:pt idx="10">
                  <c:v>18.608285291495857</c:v>
                </c:pt>
                <c:pt idx="11">
                  <c:v>-1.1480118381532503</c:v>
                </c:pt>
                <c:pt idx="12">
                  <c:v>-2.574308461040161</c:v>
                </c:pt>
                <c:pt idx="13">
                  <c:v>-12.430604577146562</c:v>
                </c:pt>
                <c:pt idx="14">
                  <c:v>-7.3869017067966247</c:v>
                </c:pt>
                <c:pt idx="15">
                  <c:v>10.056802177079533</c:v>
                </c:pt>
                <c:pt idx="16">
                  <c:v>12.410505554198732</c:v>
                </c:pt>
                <c:pt idx="17">
                  <c:v>6.8642084245552342</c:v>
                </c:pt>
                <c:pt idx="18">
                  <c:v>3.2979123084416324</c:v>
                </c:pt>
                <c:pt idx="19">
                  <c:v>9.651615178795268</c:v>
                </c:pt>
                <c:pt idx="20">
                  <c:v>5.4753185559023319</c:v>
                </c:pt>
                <c:pt idx="21">
                  <c:v>1.12902345333785</c:v>
                </c:pt>
                <c:pt idx="22">
                  <c:v>-17.537275640056052</c:v>
                </c:pt>
                <c:pt idx="23">
                  <c:v>-16.86357080596504</c:v>
                </c:pt>
                <c:pt idx="24">
                  <c:v>-0.14986787227361198</c:v>
                </c:pt>
                <c:pt idx="25">
                  <c:v>-12.346165508695158</c:v>
                </c:pt>
                <c:pt idx="26">
                  <c:v>-3.3824616248106061</c:v>
                </c:pt>
                <c:pt idx="27">
                  <c:v>-48.218757740921461</c:v>
                </c:pt>
                <c:pt idx="28">
                  <c:v>23.044946142970666</c:v>
                </c:pt>
                <c:pt idx="29">
                  <c:v>-43.101350479910366</c:v>
                </c:pt>
                <c:pt idx="30">
                  <c:v>-3.6876465960239484</c:v>
                </c:pt>
                <c:pt idx="31">
                  <c:v>-21.043943725678645</c:v>
                </c:pt>
                <c:pt idx="32">
                  <c:v>47.099759651447457</c:v>
                </c:pt>
                <c:pt idx="33">
                  <c:v>-8.8565374782096562</c:v>
                </c:pt>
                <c:pt idx="34">
                  <c:v>21.707165898910947</c:v>
                </c:pt>
                <c:pt idx="35">
                  <c:v>-15.769130217208538</c:v>
                </c:pt>
                <c:pt idx="36">
                  <c:v>15.634573666693351</c:v>
                </c:pt>
                <c:pt idx="37">
                  <c:v>-7.8917239697291484</c:v>
                </c:pt>
                <c:pt idx="38">
                  <c:v>25.141979914150113</c:v>
                </c:pt>
                <c:pt idx="39">
                  <c:v>-28.084316708722653</c:v>
                </c:pt>
                <c:pt idx="40">
                  <c:v>-2.8506130148854565</c:v>
                </c:pt>
                <c:pt idx="41">
                  <c:v>4.5030901088581805</c:v>
                </c:pt>
                <c:pt idx="42">
                  <c:v>-2.373205500484004</c:v>
                </c:pt>
                <c:pt idx="43">
                  <c:v>-10.829503643682587</c:v>
                </c:pt>
                <c:pt idx="44">
                  <c:v>10.424201380442724</c:v>
                </c:pt>
                <c:pt idx="45">
                  <c:v>-14.112096129280898</c:v>
                </c:pt>
                <c:pt idx="46">
                  <c:v>1.6116069944478504</c:v>
                </c:pt>
                <c:pt idx="47">
                  <c:v>-5.554689248364185</c:v>
                </c:pt>
                <c:pt idx="48">
                  <c:v>-9.380985491167662</c:v>
                </c:pt>
                <c:pt idx="49">
                  <c:v>-10.457282367428181</c:v>
                </c:pt>
                <c:pt idx="50">
                  <c:v>-12.913579243700406</c:v>
                </c:pt>
                <c:pt idx="51">
                  <c:v>-3.9898754864927408</c:v>
                </c:pt>
                <c:pt idx="52">
                  <c:v>-1.446171729306446</c:v>
                </c:pt>
                <c:pt idx="53">
                  <c:v>-9.5824692390398685</c:v>
                </c:pt>
                <c:pt idx="54">
                  <c:v>-20.118765481841564</c:v>
                </c:pt>
                <c:pt idx="55">
                  <c:v>-16.375062991569987</c:v>
                </c:pt>
                <c:pt idx="56">
                  <c:v>-11.631358600904436</c:v>
                </c:pt>
                <c:pt idx="57">
                  <c:v>-21.097654843707559</c:v>
                </c:pt>
                <c:pt idx="58">
                  <c:v>-11.893951719973561</c:v>
                </c:pt>
                <c:pt idx="59">
                  <c:v>-23.300248596244465</c:v>
                </c:pt>
                <c:pt idx="60">
                  <c:v>-5.006544205583852</c:v>
                </c:pt>
                <c:pt idx="61">
                  <c:v>-26.232841715322643</c:v>
                </c:pt>
                <c:pt idx="62">
                  <c:v>1.9108614084119733</c:v>
                </c:pt>
                <c:pt idx="63">
                  <c:v>14.744565165610171</c:v>
                </c:pt>
                <c:pt idx="64">
                  <c:v>3.6782689228107746</c:v>
                </c:pt>
                <c:pt idx="65">
                  <c:v>-12.378027953458174</c:v>
                </c:pt>
                <c:pt idx="66">
                  <c:v>0.83567580373274097</c:v>
                </c:pt>
                <c:pt idx="67">
                  <c:v>-0.57062170599611406</c:v>
                </c:pt>
                <c:pt idx="68">
                  <c:v>-6.5269192157196958</c:v>
                </c:pt>
                <c:pt idx="69">
                  <c:v>3.8167858083958706</c:v>
                </c:pt>
                <c:pt idx="70">
                  <c:v>-23.909510434405199</c:v>
                </c:pt>
                <c:pt idx="71">
                  <c:v>-22.795807310666909</c:v>
                </c:pt>
                <c:pt idx="72">
                  <c:v>-25.152104186935812</c:v>
                </c:pt>
                <c:pt idx="73">
                  <c:v>-7.0084010632063123</c:v>
                </c:pt>
                <c:pt idx="74">
                  <c:v>-22.264697306014057</c:v>
                </c:pt>
                <c:pt idx="75">
                  <c:v>13.979006451182514</c:v>
                </c:pt>
                <c:pt idx="76">
                  <c:v>2.2427089414574812</c:v>
                </c:pt>
                <c:pt idx="77">
                  <c:v>-6.4635873013459921</c:v>
                </c:pt>
                <c:pt idx="78">
                  <c:v>-9.6898829106806961</c:v>
                </c:pt>
                <c:pt idx="79">
                  <c:v>-9.0661804204189007</c:v>
                </c:pt>
                <c:pt idx="80">
                  <c:v>-7.5924766632169689</c:v>
                </c:pt>
                <c:pt idx="81">
                  <c:v>-0.42877353949100439</c:v>
                </c:pt>
                <c:pt idx="82">
                  <c:v>-2.0150716826832191</c:v>
                </c:pt>
                <c:pt idx="83">
                  <c:v>-15.641367925485174</c:v>
                </c:pt>
                <c:pt idx="84">
                  <c:v>12.872336465179334</c:v>
                </c:pt>
                <c:pt idx="85">
                  <c:v>-9.7839610445586178</c:v>
                </c:pt>
                <c:pt idx="86">
                  <c:v>-3.420256653890446</c:v>
                </c:pt>
                <c:pt idx="87">
                  <c:v>-2.2265528967063357</c:v>
                </c:pt>
                <c:pt idx="88">
                  <c:v>-5.8428491394999984</c:v>
                </c:pt>
                <c:pt idx="89">
                  <c:v>-8.0891460157766186</c:v>
                </c:pt>
                <c:pt idx="90">
                  <c:v>35.33455584103605</c:v>
                </c:pt>
                <c:pt idx="91">
                  <c:v>-15.121739768297653</c:v>
                </c:pt>
                <c:pt idx="92">
                  <c:v>32.981963355434502</c:v>
                </c:pt>
                <c:pt idx="93">
                  <c:v>-9.944332887373772</c:v>
                </c:pt>
                <c:pt idx="94">
                  <c:v>9.8093702363551767</c:v>
                </c:pt>
                <c:pt idx="95">
                  <c:v>-6.5869260064449424</c:v>
                </c:pt>
                <c:pt idx="96">
                  <c:v>-0.81322288271964638</c:v>
                </c:pt>
                <c:pt idx="97">
                  <c:v>-3.8495197589770171</c:v>
                </c:pt>
                <c:pt idx="98">
                  <c:v>6.6841833647528137</c:v>
                </c:pt>
                <c:pt idx="99">
                  <c:v>-20.012112878048164</c:v>
                </c:pt>
                <c:pt idx="100">
                  <c:v>6.081591512601376</c:v>
                </c:pt>
                <c:pt idx="101">
                  <c:v>-24.184705997122038</c:v>
                </c:pt>
                <c:pt idx="102">
                  <c:v>-3.7310022399209952</c:v>
                </c:pt>
                <c:pt idx="103">
                  <c:v>-10.377299749650424</c:v>
                </c:pt>
                <c:pt idx="104">
                  <c:v>3.4564046410013987</c:v>
                </c:pt>
                <c:pt idx="105">
                  <c:v>-8.7298916017982275</c:v>
                </c:pt>
                <c:pt idx="106">
                  <c:v>5.233810888463033</c:v>
                </c:pt>
                <c:pt idx="107">
                  <c:v>4.5775146456709983</c:v>
                </c:pt>
                <c:pt idx="108">
                  <c:v>0.71121776940596604</c:v>
                </c:pt>
                <c:pt idx="109">
                  <c:v>-3.7350772064834334</c:v>
                </c:pt>
                <c:pt idx="110">
                  <c:v>19.208625283786027</c:v>
                </c:pt>
                <c:pt idx="111">
                  <c:v>-12.947672225940442</c:v>
                </c:pt>
                <c:pt idx="112">
                  <c:v>-5.9039684687468696</c:v>
                </c:pt>
                <c:pt idx="113">
                  <c:v>-11.760265345004067</c:v>
                </c:pt>
                <c:pt idx="114">
                  <c:v>10.863438412189435</c:v>
                </c:pt>
                <c:pt idx="115">
                  <c:v>2.427141535923333</c:v>
                </c:pt>
                <c:pt idx="116">
                  <c:v>11.340845926576677</c:v>
                </c:pt>
                <c:pt idx="117">
                  <c:v>-3.1854515831528634</c:v>
                </c:pt>
                <c:pt idx="118">
                  <c:v>-1.5317484594137056</c:v>
                </c:pt>
                <c:pt idx="119">
                  <c:v>5.191955297777767</c:v>
                </c:pt>
                <c:pt idx="120">
                  <c:v>9.8656584215091776</c:v>
                </c:pt>
                <c:pt idx="121">
                  <c:v>2.3893621787124317</c:v>
                </c:pt>
                <c:pt idx="122">
                  <c:v>6.6030653024399371</c:v>
                </c:pt>
                <c:pt idx="123">
                  <c:v>-6.6132315738228424</c:v>
                </c:pt>
                <c:pt idx="124">
                  <c:v>-26.759527816633764</c:v>
                </c:pt>
                <c:pt idx="125">
                  <c:v>10.264175307105745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Locations'!$O$10:$O$37</c:f>
              <c:numCache>
                <c:formatCode>0</c:formatCode>
                <c:ptCount val="28"/>
                <c:pt idx="0">
                  <c:v>5</c:v>
                </c:pt>
                <c:pt idx="1">
                  <c:v>6</c:v>
                </c:pt>
                <c:pt idx="2">
                  <c:v>7.0017870753263605</c:v>
                </c:pt>
                <c:pt idx="3">
                  <c:v>8.0020822184383356</c:v>
                </c:pt>
                <c:pt idx="4">
                  <c:v>9.0023806048812123</c:v>
                </c:pt>
                <c:pt idx="5">
                  <c:v>10.002678991324089</c:v>
                </c:pt>
                <c:pt idx="6">
                  <c:v>11.002974134436068</c:v>
                </c:pt>
                <c:pt idx="7">
                  <c:v>12.003275764209842</c:v>
                </c:pt>
                <c:pt idx="8">
                  <c:v>13.003574150652719</c:v>
                </c:pt>
                <c:pt idx="9">
                  <c:v>14.003869293764694</c:v>
                </c:pt>
                <c:pt idx="10">
                  <c:v>15.004170923538473</c:v>
                </c:pt>
                <c:pt idx="11">
                  <c:v>16.004466066650448</c:v>
                </c:pt>
                <c:pt idx="12">
                  <c:v>17.004764453093326</c:v>
                </c:pt>
                <c:pt idx="13">
                  <c:v>18.005066082867103</c:v>
                </c:pt>
                <c:pt idx="14">
                  <c:v>19.00536122597908</c:v>
                </c:pt>
                <c:pt idx="15">
                  <c:v>20.005662855752856</c:v>
                </c:pt>
                <c:pt idx="16">
                  <c:v>21.005961242195735</c:v>
                </c:pt>
                <c:pt idx="17">
                  <c:v>22.006249898645905</c:v>
                </c:pt>
                <c:pt idx="18">
                  <c:v>23.006564096326926</c:v>
                </c:pt>
                <c:pt idx="19">
                  <c:v>24.006853158193465</c:v>
                </c:pt>
                <c:pt idx="20">
                  <c:v>25.00715438255088</c:v>
                </c:pt>
                <c:pt idx="21">
                  <c:v>26.007459255655558</c:v>
                </c:pt>
                <c:pt idx="22">
                  <c:v>27.007754398767531</c:v>
                </c:pt>
                <c:pt idx="23">
                  <c:v>28.008049541879508</c:v>
                </c:pt>
                <c:pt idx="24">
                  <c:v>29.008344684991485</c:v>
                </c:pt>
                <c:pt idx="25">
                  <c:v>30.008643071434363</c:v>
                </c:pt>
                <c:pt idx="26">
                  <c:v>31.008938214546337</c:v>
                </c:pt>
                <c:pt idx="27">
                  <c:v>32.00923984432012</c:v>
                </c:pt>
              </c:numCache>
            </c:numRef>
          </c:xVal>
          <c:yVal>
            <c:numRef>
              <c:f>'Y Locations'!$P$10:$P$37</c:f>
              <c:numCache>
                <c:formatCode>0</c:formatCode>
                <c:ptCount val="28"/>
                <c:pt idx="0">
                  <c:v>-15.29575757572843</c:v>
                </c:pt>
                <c:pt idx="1">
                  <c:v>-13.715757575738508</c:v>
                </c:pt>
                <c:pt idx="2">
                  <c:v>-11.665757575741509</c:v>
                </c:pt>
                <c:pt idx="3">
                  <c:v>1.4542424242733887</c:v>
                </c:pt>
                <c:pt idx="4">
                  <c:v>-11.075757575724765</c:v>
                </c:pt>
                <c:pt idx="5">
                  <c:v>-9.2957575757282029</c:v>
                </c:pt>
                <c:pt idx="6">
                  <c:v>-10.495757575739617</c:v>
                </c:pt>
                <c:pt idx="7">
                  <c:v>-8.3957575757267477</c:v>
                </c:pt>
                <c:pt idx="8">
                  <c:v>-8.6957575757367067</c:v>
                </c:pt>
                <c:pt idx="9">
                  <c:v>5.1042424242666584</c:v>
                </c:pt>
                <c:pt idx="10">
                  <c:v>-11.595757575747712</c:v>
                </c:pt>
                <c:pt idx="11">
                  <c:v>-0.24575757572620205</c:v>
                </c:pt>
                <c:pt idx="12">
                  <c:v>-11.595757575747712</c:v>
                </c:pt>
                <c:pt idx="13">
                  <c:v>-3.6957575757412542</c:v>
                </c:pt>
                <c:pt idx="14">
                  <c:v>1.404242424257518</c:v>
                </c:pt>
                <c:pt idx="15">
                  <c:v>4.1042424242618836</c:v>
                </c:pt>
                <c:pt idx="16">
                  <c:v>-10.495757575739617</c:v>
                </c:pt>
                <c:pt idx="17">
                  <c:v>6.8042424242662491</c:v>
                </c:pt>
                <c:pt idx="18">
                  <c:v>-6.3957575757456198</c:v>
                </c:pt>
                <c:pt idx="19">
                  <c:v>8.3042424242592006</c:v>
                </c:pt>
                <c:pt idx="20">
                  <c:v>-2.0957575757449831</c:v>
                </c:pt>
                <c:pt idx="21">
                  <c:v>1.0042424242726611</c:v>
                </c:pt>
                <c:pt idx="22">
                  <c:v>-9.575757573543342E-2</c:v>
                </c:pt>
                <c:pt idx="23">
                  <c:v>2.1042424242523339</c:v>
                </c:pt>
                <c:pt idx="24">
                  <c:v>-0.49575757574871204</c:v>
                </c:pt>
                <c:pt idx="25">
                  <c:v>1.8442424242550715</c:v>
                </c:pt>
                <c:pt idx="26">
                  <c:v>3.5042424242703873</c:v>
                </c:pt>
                <c:pt idx="27">
                  <c:v>-2.6957575757364793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Locations'!$O$38:$O$70</c:f>
              <c:numCache>
                <c:formatCode>0</c:formatCode>
                <c:ptCount val="33"/>
                <c:pt idx="0">
                  <c:v>33.009538230762992</c:v>
                </c:pt>
                <c:pt idx="1">
                  <c:v>34.009839860536765</c:v>
                </c:pt>
                <c:pt idx="2">
                  <c:v>35.010138246979643</c:v>
                </c:pt>
                <c:pt idx="3">
                  <c:v>36.010433390091627</c:v>
                </c:pt>
                <c:pt idx="4">
                  <c:v>37.010728533203597</c:v>
                </c:pt>
                <c:pt idx="5">
                  <c:v>38.011033406308279</c:v>
                </c:pt>
                <c:pt idx="6">
                  <c:v>39.011328549420249</c:v>
                </c:pt>
                <c:pt idx="7">
                  <c:v>40.011626935863127</c:v>
                </c:pt>
                <c:pt idx="8">
                  <c:v>41.011923295224193</c:v>
                </c:pt>
                <c:pt idx="9">
                  <c:v>42.012223303332526</c:v>
                </c:pt>
                <c:pt idx="10">
                  <c:v>43.012515203113601</c:v>
                </c:pt>
                <c:pt idx="11">
                  <c:v>44.01282331954917</c:v>
                </c:pt>
                <c:pt idx="12">
                  <c:v>45.013111165166627</c:v>
                </c:pt>
                <c:pt idx="13">
                  <c:v>46.013415227438578</c:v>
                </c:pt>
                <c:pt idx="14">
                  <c:v>47.013715235546911</c:v>
                </c:pt>
                <c:pt idx="15">
                  <c:v>48.014011189491605</c:v>
                </c:pt>
                <c:pt idx="16">
                  <c:v>49.014307143436305</c:v>
                </c:pt>
                <c:pt idx="17">
                  <c:v>50.014607151544638</c:v>
                </c:pt>
                <c:pt idx="18">
                  <c:v>51.014907159652964</c:v>
                </c:pt>
                <c:pt idx="19">
                  <c:v>52.015203113597657</c:v>
                </c:pt>
                <c:pt idx="20">
                  <c:v>53.015499067542365</c:v>
                </c:pt>
                <c:pt idx="21">
                  <c:v>54.015803129814316</c:v>
                </c:pt>
                <c:pt idx="22">
                  <c:v>55.016099083759023</c:v>
                </c:pt>
                <c:pt idx="23">
                  <c:v>56.016403146030974</c:v>
                </c:pt>
                <c:pt idx="24">
                  <c:v>57.016695045812043</c:v>
                </c:pt>
                <c:pt idx="25">
                  <c:v>58.01699099975675</c:v>
                </c:pt>
                <c:pt idx="26">
                  <c:v>59.017291007865076</c:v>
                </c:pt>
                <c:pt idx="27">
                  <c:v>60.017591015973409</c:v>
                </c:pt>
                <c:pt idx="28">
                  <c:v>61.017882915754484</c:v>
                </c:pt>
                <c:pt idx="29">
                  <c:v>62.018186978026428</c:v>
                </c:pt>
                <c:pt idx="30">
                  <c:v>63.018486986134761</c:v>
                </c:pt>
                <c:pt idx="31">
                  <c:v>64.018782940079461</c:v>
                </c:pt>
                <c:pt idx="32">
                  <c:v>65.019078894024162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-12.495757575749167</c:v>
                </c:pt>
                <c:pt idx="1">
                  <c:v>1.9042424242741163</c:v>
                </c:pt>
                <c:pt idx="2">
                  <c:v>4.1042424242618836</c:v>
                </c:pt>
                <c:pt idx="3">
                  <c:v>1.704242424267477</c:v>
                </c:pt>
                <c:pt idx="4">
                  <c:v>0.60424242425938246</c:v>
                </c:pt>
                <c:pt idx="5">
                  <c:v>2.3042424242589732</c:v>
                </c:pt>
                <c:pt idx="6">
                  <c:v>-1.6957575757317045</c:v>
                </c:pt>
                <c:pt idx="7">
                  <c:v>10.354242424256199</c:v>
                </c:pt>
                <c:pt idx="8">
                  <c:v>0.10424242427120589</c:v>
                </c:pt>
                <c:pt idx="9">
                  <c:v>10.40424242427207</c:v>
                </c:pt>
                <c:pt idx="10">
                  <c:v>-15.39575757573175</c:v>
                </c:pt>
                <c:pt idx="11">
                  <c:v>21.704242424249287</c:v>
                </c:pt>
                <c:pt idx="12">
                  <c:v>-18.595757575724292</c:v>
                </c:pt>
                <c:pt idx="13">
                  <c:v>11.404242424248423</c:v>
                </c:pt>
                <c:pt idx="14">
                  <c:v>-16.595757575743164</c:v>
                </c:pt>
                <c:pt idx="15">
                  <c:v>40.654242424267295</c:v>
                </c:pt>
                <c:pt idx="16">
                  <c:v>-11.095757575731113</c:v>
                </c:pt>
                <c:pt idx="17">
                  <c:v>11.004242424263566</c:v>
                </c:pt>
                <c:pt idx="18">
                  <c:v>-0.54575757573616102</c:v>
                </c:pt>
                <c:pt idx="19">
                  <c:v>17.804242424261929</c:v>
                </c:pt>
                <c:pt idx="20">
                  <c:v>-7.4957575757252926</c:v>
                </c:pt>
                <c:pt idx="21">
                  <c:v>-4.3957575757360701</c:v>
                </c:pt>
                <c:pt idx="22">
                  <c:v>-5.6957575757508039</c:v>
                </c:pt>
                <c:pt idx="23">
                  <c:v>-5.6057575757506584</c:v>
                </c:pt>
                <c:pt idx="24">
                  <c:v>-1.2057575757467021</c:v>
                </c:pt>
                <c:pt idx="25">
                  <c:v>1.0042424242726611</c:v>
                </c:pt>
                <c:pt idx="26">
                  <c:v>0.90424242426934143</c:v>
                </c:pt>
                <c:pt idx="27">
                  <c:v>1.354242424270069</c:v>
                </c:pt>
                <c:pt idx="28">
                  <c:v>3.2042424242604284</c:v>
                </c:pt>
                <c:pt idx="29">
                  <c:v>1.6042424242641573</c:v>
                </c:pt>
                <c:pt idx="30">
                  <c:v>3.9042424242552443</c:v>
                </c:pt>
                <c:pt idx="31">
                  <c:v>-1.1957575757435279</c:v>
                </c:pt>
                <c:pt idx="32">
                  <c:v>5.5042424242515153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Locations'!$O$71:$O$103</c:f>
              <c:numCache>
                <c:formatCode>0</c:formatCode>
                <c:ptCount val="33"/>
                <c:pt idx="0">
                  <c:v>66.019378902132487</c:v>
                </c:pt>
                <c:pt idx="1">
                  <c:v>67.019674856077188</c:v>
                </c:pt>
                <c:pt idx="2">
                  <c:v>68.019978918349139</c:v>
                </c:pt>
                <c:pt idx="3">
                  <c:v>69.02028298062109</c:v>
                </c:pt>
                <c:pt idx="4">
                  <c:v>70.02057082623854</c:v>
                </c:pt>
                <c:pt idx="5">
                  <c:v>71.020866780183255</c:v>
                </c:pt>
                <c:pt idx="6">
                  <c:v>72.021166788291566</c:v>
                </c:pt>
                <c:pt idx="7">
                  <c:v>73.021466796399892</c:v>
                </c:pt>
                <c:pt idx="8">
                  <c:v>74.021766804508232</c:v>
                </c:pt>
                <c:pt idx="9">
                  <c:v>75.022062758452932</c:v>
                </c:pt>
                <c:pt idx="10">
                  <c:v>76.022358712397633</c:v>
                </c:pt>
                <c:pt idx="11">
                  <c:v>77.022662774669584</c:v>
                </c:pt>
                <c:pt idx="12">
                  <c:v>78.022958728614284</c:v>
                </c:pt>
                <c:pt idx="13">
                  <c:v>79.02325062839536</c:v>
                </c:pt>
                <c:pt idx="14">
                  <c:v>80.023554690667311</c:v>
                </c:pt>
                <c:pt idx="15">
                  <c:v>81.023850644612025</c:v>
                </c:pt>
                <c:pt idx="16">
                  <c:v>82.024150652720337</c:v>
                </c:pt>
                <c:pt idx="17">
                  <c:v>83.024458769155927</c:v>
                </c:pt>
                <c:pt idx="18">
                  <c:v>84.024754723100628</c:v>
                </c:pt>
                <c:pt idx="19">
                  <c:v>85.025046622881717</c:v>
                </c:pt>
                <c:pt idx="20">
                  <c:v>86.025350685153668</c:v>
                </c:pt>
                <c:pt idx="21">
                  <c:v>87.025642584934729</c:v>
                </c:pt>
                <c:pt idx="22">
                  <c:v>88.025938538879444</c:v>
                </c:pt>
                <c:pt idx="23">
                  <c:v>89.026234492824145</c:v>
                </c:pt>
                <c:pt idx="24">
                  <c:v>90.026534500932456</c:v>
                </c:pt>
                <c:pt idx="25">
                  <c:v>91.026842617368033</c:v>
                </c:pt>
                <c:pt idx="26">
                  <c:v>92.027134517149122</c:v>
                </c:pt>
                <c:pt idx="27">
                  <c:v>93.027434525257448</c:v>
                </c:pt>
                <c:pt idx="28">
                  <c:v>94.027730479202148</c:v>
                </c:pt>
                <c:pt idx="29">
                  <c:v>95.028030487310488</c:v>
                </c:pt>
                <c:pt idx="30">
                  <c:v>96.028326441255189</c:v>
                </c:pt>
                <c:pt idx="31">
                  <c:v>97.0286264493635</c:v>
                </c:pt>
                <c:pt idx="32">
                  <c:v>98.028926457471826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-1.1957575757435279</c:v>
                </c:pt>
                <c:pt idx="1">
                  <c:v>0.20424242427452555</c:v>
                </c:pt>
                <c:pt idx="2">
                  <c:v>12.15424242425911</c:v>
                </c:pt>
                <c:pt idx="3">
                  <c:v>-1.5957575757283848</c:v>
                </c:pt>
                <c:pt idx="4">
                  <c:v>6.7042424242629295</c:v>
                </c:pt>
                <c:pt idx="5">
                  <c:v>-8.9857575757434915</c:v>
                </c:pt>
                <c:pt idx="6">
                  <c:v>3.0042424242537891</c:v>
                </c:pt>
                <c:pt idx="7">
                  <c:v>-4.4757575757330414</c:v>
                </c:pt>
                <c:pt idx="8">
                  <c:v>4.3042424242685229</c:v>
                </c:pt>
                <c:pt idx="9">
                  <c:v>7.854242424258473</c:v>
                </c:pt>
                <c:pt idx="10">
                  <c:v>10.50424242427539</c:v>
                </c:pt>
                <c:pt idx="11">
                  <c:v>0.40424242425274315</c:v>
                </c:pt>
                <c:pt idx="12">
                  <c:v>8.6542424242566085</c:v>
                </c:pt>
                <c:pt idx="13">
                  <c:v>1.5042424242608377</c:v>
                </c:pt>
                <c:pt idx="14">
                  <c:v>3.5042424242703873</c:v>
                </c:pt>
                <c:pt idx="15">
                  <c:v>4.6042424242500601</c:v>
                </c:pt>
                <c:pt idx="16">
                  <c:v>-9.575757573543342E-2</c:v>
                </c:pt>
                <c:pt idx="17">
                  <c:v>-5.5957575757474842</c:v>
                </c:pt>
                <c:pt idx="18">
                  <c:v>-0.54575757573616102</c:v>
                </c:pt>
                <c:pt idx="19">
                  <c:v>2.2042424242556535</c:v>
                </c:pt>
                <c:pt idx="20">
                  <c:v>14.904242424250924</c:v>
                </c:pt>
                <c:pt idx="21">
                  <c:v>12.504242424256518</c:v>
                </c:pt>
                <c:pt idx="22">
                  <c:v>11.204242424270205</c:v>
                </c:pt>
                <c:pt idx="23">
                  <c:v>-3.1957575757246559</c:v>
                </c:pt>
                <c:pt idx="24">
                  <c:v>17.904242424265249</c:v>
                </c:pt>
                <c:pt idx="25">
                  <c:v>7.0042424242728885</c:v>
                </c:pt>
                <c:pt idx="26">
                  <c:v>12.504242424256518</c:v>
                </c:pt>
                <c:pt idx="27">
                  <c:v>49.254242424268568</c:v>
                </c:pt>
                <c:pt idx="28">
                  <c:v>5.4042424242481957</c:v>
                </c:pt>
                <c:pt idx="29">
                  <c:v>1.8042424242707966</c:v>
                </c:pt>
                <c:pt idx="30">
                  <c:v>8.6542424242566085</c:v>
                </c:pt>
                <c:pt idx="31">
                  <c:v>-6.4457575757330687</c:v>
                </c:pt>
                <c:pt idx="32">
                  <c:v>3.2042424242604284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Locations'!$O$104:$O$132</c:f>
              <c:numCache>
                <c:formatCode>0</c:formatCode>
                <c:ptCount val="29"/>
                <c:pt idx="0">
                  <c:v>99.029226465580166</c:v>
                </c:pt>
                <c:pt idx="1">
                  <c:v>100.02952241952485</c:v>
                </c:pt>
                <c:pt idx="2">
                  <c:v>101.02981431930594</c:v>
                </c:pt>
                <c:pt idx="3">
                  <c:v>102.03011838157789</c:v>
                </c:pt>
                <c:pt idx="4">
                  <c:v>103.03041433552259</c:v>
                </c:pt>
                <c:pt idx="5">
                  <c:v>104.03071839779453</c:v>
                </c:pt>
                <c:pt idx="6">
                  <c:v>105.03101029757562</c:v>
                </c:pt>
                <c:pt idx="7">
                  <c:v>106.03130625152032</c:v>
                </c:pt>
                <c:pt idx="8">
                  <c:v>107.03161031379227</c:v>
                </c:pt>
                <c:pt idx="9">
                  <c:v>108.03190626773696</c:v>
                </c:pt>
                <c:pt idx="10">
                  <c:v>109.0322062758453</c:v>
                </c:pt>
                <c:pt idx="11">
                  <c:v>110.03249412146275</c:v>
                </c:pt>
                <c:pt idx="12">
                  <c:v>111.03279818373471</c:v>
                </c:pt>
                <c:pt idx="13">
                  <c:v>112.03310224600666</c:v>
                </c:pt>
                <c:pt idx="14">
                  <c:v>113.03339819995136</c:v>
                </c:pt>
                <c:pt idx="15">
                  <c:v>114.03369820805969</c:v>
                </c:pt>
                <c:pt idx="16">
                  <c:v>115.03399416200439</c:v>
                </c:pt>
                <c:pt idx="17">
                  <c:v>116.03429417011272</c:v>
                </c:pt>
                <c:pt idx="18">
                  <c:v>117.03458606989379</c:v>
                </c:pt>
                <c:pt idx="19">
                  <c:v>118.03489013216573</c:v>
                </c:pt>
                <c:pt idx="20">
                  <c:v>119.03519014027407</c:v>
                </c:pt>
                <c:pt idx="21">
                  <c:v>120.03548609421877</c:v>
                </c:pt>
                <c:pt idx="22">
                  <c:v>121.03578610232709</c:v>
                </c:pt>
                <c:pt idx="23">
                  <c:v>122.03608205627179</c:v>
                </c:pt>
                <c:pt idx="24">
                  <c:v>123.03638206438012</c:v>
                </c:pt>
                <c:pt idx="25">
                  <c:v>124.03668207248846</c:v>
                </c:pt>
                <c:pt idx="26">
                  <c:v>125.03697802643316</c:v>
                </c:pt>
                <c:pt idx="27">
                  <c:v>126.03727803454149</c:v>
                </c:pt>
                <c:pt idx="28">
                  <c:v>127.03757398848619</c:v>
                </c:pt>
              </c:numCache>
            </c:numRef>
          </c:xVal>
          <c:yVal>
            <c:numRef>
              <c:f>'Y Locations'!$P$104:$P$132</c:f>
              <c:numCache>
                <c:formatCode>0</c:formatCode>
                <c:ptCount val="29"/>
                <c:pt idx="0">
                  <c:v>1.704242424267477</c:v>
                </c:pt>
                <c:pt idx="1">
                  <c:v>5.5042424242515153</c:v>
                </c:pt>
                <c:pt idx="2">
                  <c:v>-6.3957575757456198</c:v>
                </c:pt>
                <c:pt idx="3">
                  <c:v>14.554242424253516</c:v>
                </c:pt>
                <c:pt idx="4">
                  <c:v>-8.1557575757358336</c:v>
                </c:pt>
                <c:pt idx="5">
                  <c:v>13.414242424261147</c:v>
                </c:pt>
                <c:pt idx="6">
                  <c:v>-15.595757575738389</c:v>
                </c:pt>
                <c:pt idx="7">
                  <c:v>19.004242424273343</c:v>
                </c:pt>
                <c:pt idx="8">
                  <c:v>-9.425757575741045</c:v>
                </c:pt>
                <c:pt idx="9">
                  <c:v>7.9042424242743436</c:v>
                </c:pt>
                <c:pt idx="10">
                  <c:v>-12.395757575745847</c:v>
                </c:pt>
                <c:pt idx="11">
                  <c:v>13.004242424273116</c:v>
                </c:pt>
                <c:pt idx="12">
                  <c:v>-9.6957575757414816</c:v>
                </c:pt>
                <c:pt idx="13">
                  <c:v>11.404242424248423</c:v>
                </c:pt>
                <c:pt idx="14">
                  <c:v>-25.495757575725975</c:v>
                </c:pt>
                <c:pt idx="15">
                  <c:v>3.9042424242552443</c:v>
                </c:pt>
                <c:pt idx="16">
                  <c:v>-15.39575757573175</c:v>
                </c:pt>
                <c:pt idx="17">
                  <c:v>7.6042424242643847</c:v>
                </c:pt>
                <c:pt idx="18">
                  <c:v>-5.8657575757479208</c:v>
                </c:pt>
                <c:pt idx="19">
                  <c:v>10.30424242426875</c:v>
                </c:pt>
                <c:pt idx="20">
                  <c:v>4.3042424242685229</c:v>
                </c:pt>
                <c:pt idx="21">
                  <c:v>11.504242424251743</c:v>
                </c:pt>
                <c:pt idx="22">
                  <c:v>-5.8957575757290215</c:v>
                </c:pt>
                <c:pt idx="23">
                  <c:v>5.6242424242611833</c:v>
                </c:pt>
                <c:pt idx="24">
                  <c:v>-14.695757575736934</c:v>
                </c:pt>
                <c:pt idx="25">
                  <c:v>14.004242424249469</c:v>
                </c:pt>
                <c:pt idx="26">
                  <c:v>-20.395757575727202</c:v>
                </c:pt>
                <c:pt idx="27">
                  <c:v>26.354242424275753</c:v>
                </c:pt>
                <c:pt idx="28">
                  <c:v>-21.195757575725338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333500"/>
              <a:ext cx="8734425" cy="3143250"/>
              <a:chOff x="8315325" y="1362075"/>
              <a:chExt cx="8734425" cy="3143250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30861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01300" y="14097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1612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314574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19</xdr:col>
      <xdr:colOff>66675</xdr:colOff>
      <xdr:row>32</xdr:row>
      <xdr:rowOff>85725</xdr:rowOff>
    </xdr:from>
    <xdr:to>
      <xdr:col>32</xdr:col>
      <xdr:colOff>561975</xdr:colOff>
      <xdr:row>32</xdr:row>
      <xdr:rowOff>114300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DFD8109-08AF-EEB0-1387-D7093DB41B31}"/>
            </a:ext>
          </a:extLst>
        </xdr:cNvPr>
        <xdr:cNvCxnSpPr/>
      </xdr:nvCxnSpPr>
      <xdr:spPr>
        <a:xfrm flipV="1">
          <a:off x="11649075" y="6181725"/>
          <a:ext cx="8420100" cy="2857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0.05176</cdr:x>
      <cdr:y>0.69181</cdr:y>
    </cdr:from>
    <cdr:to>
      <cdr:x>0.90625</cdr:x>
      <cdr:y>0.69181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54220D0-61D9-DCEA-5AA8-FFE4519FF8DF}"/>
            </a:ext>
          </a:extLst>
        </cdr:cNvPr>
        <cdr:cNvCxnSpPr/>
      </cdr:nvCxnSpPr>
      <cdr:spPr>
        <a:xfrm xmlns:a="http://schemas.openxmlformats.org/drawingml/2006/main">
          <a:off x="504825" y="2052638"/>
          <a:ext cx="8334375" cy="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0070C0"/>
          </a:solidFill>
          <a:prstDash val="lg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zoomScaleNormal="100" workbookViewId="0">
      <selection activeCell="E5" sqref="E5:G268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7" x14ac:dyDescent="0.25">
      <c r="E5">
        <v>67.439869999999999</v>
      </c>
      <c r="F5">
        <v>224.00004999999999</v>
      </c>
      <c r="G5">
        <v>11.85629</v>
      </c>
      <c r="I5">
        <f>F137-$J$5</f>
        <v>-3.9495757575735979E-2</v>
      </c>
      <c r="J5">
        <f>AVERAGE(F137:F268)</f>
        <v>236.89014575757574</v>
      </c>
      <c r="K5">
        <f>-(G5-$G$5)*0.000145+0.236805+I5</f>
        <v>0.19730924242426401</v>
      </c>
      <c r="L5">
        <f>E5-77.5+19/2</f>
        <v>-0.5601300000000009</v>
      </c>
      <c r="O5" s="4">
        <f>G5/$G$5</f>
        <v>1</v>
      </c>
      <c r="P5" s="5">
        <f t="shared" ref="P5:P8" si="0">I5*1000</f>
        <v>-39.495757575735979</v>
      </c>
      <c r="Q5" s="5">
        <f>(L5-$M$9)*1000+7-20/128*(N4-$N$4)</f>
        <v>-14.422500000001008</v>
      </c>
    </row>
    <row r="6" spans="5:17" x14ac:dyDescent="0.25">
      <c r="E6">
        <v>67.455150000000003</v>
      </c>
      <c r="F6">
        <v>223.99995000000001</v>
      </c>
      <c r="G6">
        <v>36.529800000000002</v>
      </c>
      <c r="I6">
        <f t="shared" ref="I6:I69" si="1">F138-$J$5</f>
        <v>-4.2205757575743519E-2</v>
      </c>
      <c r="K6">
        <f t="shared" ref="K6:K69" si="2">-(G6-$G$5)*0.000145+0.236805+I6</f>
        <v>0.19102158347425646</v>
      </c>
      <c r="L6">
        <f t="shared" ref="L6:L69" si="3">E6-77.5+19/2</f>
        <v>-0.54484999999999673</v>
      </c>
      <c r="O6" s="4">
        <f>(G6-$G$5)/24.666+1</f>
        <v>2.0003044676883159</v>
      </c>
      <c r="P6" s="5">
        <f t="shared" si="0"/>
        <v>-42.205757575743519</v>
      </c>
      <c r="Q6" s="5">
        <f t="shared" ref="Q6:Q37" si="4">(L6-$M$9)*1000+7-20/128*(O5-$N$4)</f>
        <v>0.70125000000316895</v>
      </c>
    </row>
    <row r="7" spans="5:17" x14ac:dyDescent="0.25">
      <c r="E7">
        <v>67.452330000000003</v>
      </c>
      <c r="F7">
        <v>223.99995000000001</v>
      </c>
      <c r="G7">
        <v>61.203090000000003</v>
      </c>
      <c r="I7">
        <f t="shared" si="1"/>
        <v>-9.1995757575745074E-2</v>
      </c>
      <c r="K7">
        <f t="shared" si="2"/>
        <v>0.1376539564242549</v>
      </c>
      <c r="L7">
        <f t="shared" si="3"/>
        <v>-0.54766999999999655</v>
      </c>
      <c r="O7" s="4">
        <f>(G7-$G$5)/24.666+1</f>
        <v>3.0006000162166546</v>
      </c>
      <c r="P7" s="5">
        <f t="shared" si="0"/>
        <v>-91.995757575745074</v>
      </c>
      <c r="Q7" s="5">
        <f t="shared" si="4"/>
        <v>-2.2750475730729529</v>
      </c>
    </row>
    <row r="8" spans="5:17" x14ac:dyDescent="0.25">
      <c r="E8">
        <v>67.442549999999997</v>
      </c>
      <c r="F8">
        <v>223.99995000000001</v>
      </c>
      <c r="G8">
        <v>85.876369999999994</v>
      </c>
      <c r="I8">
        <f t="shared" si="1"/>
        <v>-7.9957575757418908E-3</v>
      </c>
      <c r="K8">
        <f t="shared" si="2"/>
        <v>0.21807633082425809</v>
      </c>
      <c r="L8">
        <f t="shared" si="3"/>
        <v>-0.55745000000000289</v>
      </c>
      <c r="O8" s="4">
        <v>3</v>
      </c>
      <c r="P8" s="5">
        <f t="shared" si="0"/>
        <v>-7.9957575757418908</v>
      </c>
      <c r="Q8" s="5">
        <f t="shared" si="4"/>
        <v>-12.211343752536843</v>
      </c>
    </row>
    <row r="9" spans="5:17" x14ac:dyDescent="0.25">
      <c r="E9">
        <v>67.474149999999995</v>
      </c>
      <c r="F9">
        <v>223.99995000000001</v>
      </c>
      <c r="G9">
        <v>110.54965</v>
      </c>
      <c r="I9">
        <f t="shared" si="1"/>
        <v>3.354242424251197E-3</v>
      </c>
      <c r="K9">
        <f t="shared" si="2"/>
        <v>0.22584870522425118</v>
      </c>
      <c r="L9">
        <f t="shared" si="3"/>
        <v>-0.52585000000000548</v>
      </c>
      <c r="M9">
        <f>AVERAGE(L9:L132)</f>
        <v>-0.53870749999999989</v>
      </c>
      <c r="O9" s="4">
        <v>4</v>
      </c>
      <c r="P9" s="5">
        <f>I9*1000</f>
        <v>3.354242424251197</v>
      </c>
      <c r="Q9" s="5">
        <f t="shared" si="4"/>
        <v>19.388749999994417</v>
      </c>
    </row>
    <row r="10" spans="5:17" x14ac:dyDescent="0.25">
      <c r="E10">
        <v>67.410250000000005</v>
      </c>
      <c r="F10">
        <v>223.99995000000001</v>
      </c>
      <c r="G10">
        <v>135.22324</v>
      </c>
      <c r="I10">
        <f t="shared" si="1"/>
        <v>-1.529575757572843E-2</v>
      </c>
      <c r="K10">
        <f t="shared" si="2"/>
        <v>0.20362103467427156</v>
      </c>
      <c r="L10">
        <f t="shared" si="3"/>
        <v>-0.58974999999999511</v>
      </c>
      <c r="O10" s="4">
        <v>5</v>
      </c>
      <c r="P10" s="5">
        <f t="shared" ref="P10:P73" si="5">I10*1000</f>
        <v>-15.29575757572843</v>
      </c>
      <c r="Q10" s="5">
        <f t="shared" si="4"/>
        <v>-44.667499999995215</v>
      </c>
    </row>
    <row r="11" spans="5:17" x14ac:dyDescent="0.25">
      <c r="E11">
        <v>67.495050000000006</v>
      </c>
      <c r="F11">
        <v>223.99982</v>
      </c>
      <c r="G11">
        <v>159.89660000000001</v>
      </c>
      <c r="I11">
        <f t="shared" si="1"/>
        <v>-1.3715757575738508E-2</v>
      </c>
      <c r="K11">
        <f t="shared" si="2"/>
        <v>0.20162339747426147</v>
      </c>
      <c r="L11">
        <f t="shared" si="3"/>
        <v>-0.50494999999999379</v>
      </c>
      <c r="O11" s="4">
        <v>6</v>
      </c>
      <c r="P11" s="5">
        <f t="shared" si="5"/>
        <v>-13.715757575738508</v>
      </c>
      <c r="Q11" s="5">
        <f t="shared" si="4"/>
        <v>39.976250000006104</v>
      </c>
    </row>
    <row r="12" spans="5:17" x14ac:dyDescent="0.25">
      <c r="E12">
        <v>67.437460000000002</v>
      </c>
      <c r="F12">
        <v>224.00001</v>
      </c>
      <c r="G12">
        <v>184.56988000000001</v>
      </c>
      <c r="I12">
        <f t="shared" si="1"/>
        <v>-1.1665757575741509E-2</v>
      </c>
      <c r="K12">
        <f t="shared" si="2"/>
        <v>0.20009577187425848</v>
      </c>
      <c r="L12">
        <f t="shared" si="3"/>
        <v>-0.56253999999999849</v>
      </c>
      <c r="O12" s="4">
        <f t="shared" ref="O12:O43" si="6">(G12-$G$6)/24.666+1</f>
        <v>7.0017870753263605</v>
      </c>
      <c r="P12" s="5">
        <f t="shared" si="5"/>
        <v>-11.665757575741509</v>
      </c>
      <c r="Q12" s="5">
        <f t="shared" si="4"/>
        <v>-17.769999999998589</v>
      </c>
    </row>
    <row r="13" spans="5:17" x14ac:dyDescent="0.25">
      <c r="E13">
        <v>67.482349999999997</v>
      </c>
      <c r="F13">
        <v>224.00001</v>
      </c>
      <c r="G13">
        <v>209.24315999999999</v>
      </c>
      <c r="I13">
        <f t="shared" si="1"/>
        <v>1.4542424242733887E-3</v>
      </c>
      <c r="K13">
        <f t="shared" si="2"/>
        <v>0.20963814627427338</v>
      </c>
      <c r="L13">
        <f t="shared" si="3"/>
        <v>-0.51765000000000327</v>
      </c>
      <c r="O13" s="4">
        <f t="shared" si="6"/>
        <v>8.0020822184383356</v>
      </c>
      <c r="P13" s="5">
        <f t="shared" si="5"/>
        <v>1.4542424242733887</v>
      </c>
      <c r="Q13" s="5">
        <f t="shared" si="4"/>
        <v>26.963470769476878</v>
      </c>
    </row>
    <row r="14" spans="5:17" x14ac:dyDescent="0.25">
      <c r="E14">
        <v>67.426640000000006</v>
      </c>
      <c r="F14">
        <v>223.99995000000001</v>
      </c>
      <c r="G14">
        <v>233.91651999999999</v>
      </c>
      <c r="I14">
        <f t="shared" si="1"/>
        <v>-1.1075757575724765E-2</v>
      </c>
      <c r="K14">
        <f t="shared" si="2"/>
        <v>0.19353050907427521</v>
      </c>
      <c r="L14">
        <f t="shared" si="3"/>
        <v>-0.57335999999999387</v>
      </c>
      <c r="O14" s="4">
        <f t="shared" si="6"/>
        <v>9.0023806048812123</v>
      </c>
      <c r="P14" s="5">
        <f t="shared" si="5"/>
        <v>-11.075757575724765</v>
      </c>
      <c r="Q14" s="5">
        <f t="shared" si="4"/>
        <v>-28.902825346624969</v>
      </c>
    </row>
    <row r="15" spans="5:17" x14ac:dyDescent="0.25">
      <c r="E15">
        <v>67.497249999999994</v>
      </c>
      <c r="F15">
        <v>223.99995000000001</v>
      </c>
      <c r="G15">
        <v>258.58987999999999</v>
      </c>
      <c r="I15">
        <f t="shared" si="1"/>
        <v>-9.2957575757282029E-3</v>
      </c>
      <c r="K15">
        <f t="shared" si="2"/>
        <v>0.19173287187427179</v>
      </c>
      <c r="L15">
        <f t="shared" si="3"/>
        <v>-0.50275000000000603</v>
      </c>
      <c r="O15" s="4">
        <f t="shared" si="6"/>
        <v>10.002678991324089</v>
      </c>
      <c r="P15" s="5">
        <f t="shared" si="5"/>
        <v>-9.2957575757282029</v>
      </c>
      <c r="Q15" s="5">
        <f t="shared" si="4"/>
        <v>41.550878030481179</v>
      </c>
    </row>
    <row r="16" spans="5:17" x14ac:dyDescent="0.25">
      <c r="E16">
        <v>67.429770000000005</v>
      </c>
      <c r="F16">
        <v>223.99984000000001</v>
      </c>
      <c r="G16">
        <v>283.26316000000003</v>
      </c>
      <c r="I16">
        <f t="shared" si="1"/>
        <v>-1.0495757575739617E-2</v>
      </c>
      <c r="K16">
        <f t="shared" si="2"/>
        <v>0.18695524627426036</v>
      </c>
      <c r="L16">
        <f t="shared" si="3"/>
        <v>-0.57022999999999513</v>
      </c>
      <c r="O16" s="4">
        <f t="shared" si="6"/>
        <v>11.002974134436068</v>
      </c>
      <c r="P16" s="5">
        <f t="shared" si="5"/>
        <v>-10.495757575739617</v>
      </c>
      <c r="Q16" s="5">
        <f t="shared" si="4"/>
        <v>-26.085418592389622</v>
      </c>
    </row>
    <row r="17" spans="5:17" x14ac:dyDescent="0.25">
      <c r="E17">
        <v>67.474620000000002</v>
      </c>
      <c r="F17">
        <v>224.00001</v>
      </c>
      <c r="G17">
        <v>307.9366</v>
      </c>
      <c r="I17">
        <f t="shared" si="1"/>
        <v>-8.3957575757267477E-3</v>
      </c>
      <c r="K17">
        <f t="shared" si="2"/>
        <v>0.18547759747427323</v>
      </c>
      <c r="L17">
        <f t="shared" si="3"/>
        <v>-0.5253799999999984</v>
      </c>
      <c r="O17" s="4">
        <f t="shared" si="6"/>
        <v>12.003275764209842</v>
      </c>
      <c r="P17" s="5">
        <f t="shared" si="5"/>
        <v>-8.3957575757267477</v>
      </c>
      <c r="Q17" s="5">
        <f t="shared" si="4"/>
        <v>18.608285291495857</v>
      </c>
    </row>
    <row r="18" spans="5:17" x14ac:dyDescent="0.25">
      <c r="E18">
        <v>67.455020000000005</v>
      </c>
      <c r="F18">
        <v>223.99995000000001</v>
      </c>
      <c r="G18">
        <v>332.60996</v>
      </c>
      <c r="I18">
        <f t="shared" si="1"/>
        <v>-8.6957575757367067E-3</v>
      </c>
      <c r="K18">
        <f t="shared" si="2"/>
        <v>0.18159996027426328</v>
      </c>
      <c r="L18">
        <f t="shared" si="3"/>
        <v>-0.54497999999999536</v>
      </c>
      <c r="O18" s="4">
        <f t="shared" si="6"/>
        <v>13.003574150652719</v>
      </c>
      <c r="P18" s="5">
        <f t="shared" si="5"/>
        <v>-8.6957575757367067</v>
      </c>
      <c r="Q18" s="5">
        <f t="shared" si="4"/>
        <v>-1.1480118381532503</v>
      </c>
    </row>
    <row r="19" spans="5:17" x14ac:dyDescent="0.25">
      <c r="E19">
        <v>67.453749999999999</v>
      </c>
      <c r="F19">
        <v>223.99995000000001</v>
      </c>
      <c r="G19">
        <v>357.28323999999998</v>
      </c>
      <c r="I19">
        <f t="shared" si="1"/>
        <v>5.1042424242666584E-3</v>
      </c>
      <c r="K19">
        <f t="shared" si="2"/>
        <v>0.19182233467426665</v>
      </c>
      <c r="L19">
        <f t="shared" si="3"/>
        <v>-0.54625000000000057</v>
      </c>
      <c r="O19" s="4">
        <f t="shared" si="6"/>
        <v>14.003869293764694</v>
      </c>
      <c r="P19" s="5">
        <f t="shared" si="5"/>
        <v>5.1042424242666584</v>
      </c>
      <c r="Q19" s="5">
        <f t="shared" si="4"/>
        <v>-2.574308461040161</v>
      </c>
    </row>
    <row r="20" spans="5:17" x14ac:dyDescent="0.25">
      <c r="E20">
        <v>67.444050000000004</v>
      </c>
      <c r="F20">
        <v>223.99995000000001</v>
      </c>
      <c r="G20">
        <v>381.95668000000001</v>
      </c>
      <c r="I20">
        <f t="shared" si="1"/>
        <v>-1.1595757575747712E-2</v>
      </c>
      <c r="K20">
        <f t="shared" si="2"/>
        <v>0.17154468587425228</v>
      </c>
      <c r="L20">
        <f t="shared" si="3"/>
        <v>-0.55594999999999573</v>
      </c>
      <c r="O20" s="4">
        <f t="shared" si="6"/>
        <v>15.004170923538473</v>
      </c>
      <c r="P20" s="5">
        <f t="shared" si="5"/>
        <v>-11.595757575747712</v>
      </c>
      <c r="Q20" s="5">
        <f t="shared" si="4"/>
        <v>-12.430604577146562</v>
      </c>
    </row>
    <row r="21" spans="5:17" x14ac:dyDescent="0.25">
      <c r="E21">
        <v>67.449250000000006</v>
      </c>
      <c r="F21">
        <v>223.99995000000001</v>
      </c>
      <c r="G21">
        <v>406.62995999999998</v>
      </c>
      <c r="I21">
        <f t="shared" si="1"/>
        <v>-2.4575757572620205E-4</v>
      </c>
      <c r="K21">
        <f t="shared" si="2"/>
        <v>0.1793170602742738</v>
      </c>
      <c r="L21">
        <f t="shared" si="3"/>
        <v>-0.55074999999999363</v>
      </c>
      <c r="O21" s="4">
        <f t="shared" si="6"/>
        <v>16.004466066650448</v>
      </c>
      <c r="P21" s="5">
        <f t="shared" si="5"/>
        <v>-0.24575757572620205</v>
      </c>
      <c r="Q21" s="5">
        <f t="shared" si="4"/>
        <v>-7.3869017067966247</v>
      </c>
    </row>
    <row r="22" spans="5:17" x14ac:dyDescent="0.25">
      <c r="E22">
        <v>67.466849999999994</v>
      </c>
      <c r="F22">
        <v>223.99995000000001</v>
      </c>
      <c r="G22">
        <v>431.30331999999999</v>
      </c>
      <c r="I22">
        <f t="shared" si="1"/>
        <v>-1.1595757575747712E-2</v>
      </c>
      <c r="K22">
        <f t="shared" si="2"/>
        <v>0.16438942307425228</v>
      </c>
      <c r="L22">
        <f t="shared" si="3"/>
        <v>-0.53315000000000623</v>
      </c>
      <c r="O22" s="4">
        <f t="shared" si="6"/>
        <v>17.004764453093326</v>
      </c>
      <c r="P22" s="5">
        <f t="shared" si="5"/>
        <v>-11.595757575747712</v>
      </c>
      <c r="Q22" s="5">
        <f t="shared" si="4"/>
        <v>10.056802177079533</v>
      </c>
    </row>
    <row r="23" spans="5:17" x14ac:dyDescent="0.25">
      <c r="E23">
        <v>67.469359999999995</v>
      </c>
      <c r="F23">
        <v>223.99995000000001</v>
      </c>
      <c r="G23">
        <v>455.97676000000001</v>
      </c>
      <c r="I23">
        <f t="shared" si="1"/>
        <v>-3.6957575757412542E-3</v>
      </c>
      <c r="K23">
        <f t="shared" si="2"/>
        <v>0.16871177427425874</v>
      </c>
      <c r="L23">
        <f t="shared" si="3"/>
        <v>-0.53064000000000533</v>
      </c>
      <c r="O23" s="4">
        <f t="shared" si="6"/>
        <v>18.005066082867103</v>
      </c>
      <c r="P23" s="5">
        <f t="shared" si="5"/>
        <v>-3.6957575757412542</v>
      </c>
      <c r="Q23" s="5">
        <f t="shared" si="4"/>
        <v>12.410505554198732</v>
      </c>
    </row>
    <row r="24" spans="5:17" x14ac:dyDescent="0.25">
      <c r="E24">
        <v>67.463970000000003</v>
      </c>
      <c r="F24">
        <v>224</v>
      </c>
      <c r="G24">
        <v>480.65003999999999</v>
      </c>
      <c r="I24">
        <f t="shared" si="1"/>
        <v>1.404242424257518E-3</v>
      </c>
      <c r="K24">
        <f t="shared" si="2"/>
        <v>0.17023414867425751</v>
      </c>
      <c r="L24">
        <f t="shared" si="3"/>
        <v>-0.53602999999999668</v>
      </c>
      <c r="O24" s="4">
        <f t="shared" si="6"/>
        <v>19.00536122597908</v>
      </c>
      <c r="P24" s="5">
        <f t="shared" si="5"/>
        <v>1.404242424257518</v>
      </c>
      <c r="Q24" s="5">
        <f t="shared" si="4"/>
        <v>6.8642084245552342</v>
      </c>
    </row>
    <row r="25" spans="5:17" x14ac:dyDescent="0.25">
      <c r="E25">
        <v>67.460560000000001</v>
      </c>
      <c r="F25">
        <v>224.00003000000001</v>
      </c>
      <c r="G25">
        <v>505.32348000000002</v>
      </c>
      <c r="I25">
        <f t="shared" si="1"/>
        <v>4.1042424242618836E-3</v>
      </c>
      <c r="K25">
        <f t="shared" si="2"/>
        <v>0.16935649987426188</v>
      </c>
      <c r="L25">
        <f t="shared" si="3"/>
        <v>-0.53943999999999903</v>
      </c>
      <c r="O25" s="4">
        <f t="shared" si="6"/>
        <v>20.005662855752856</v>
      </c>
      <c r="P25" s="5">
        <f t="shared" si="5"/>
        <v>4.1042424242618836</v>
      </c>
      <c r="Q25" s="5">
        <f t="shared" si="4"/>
        <v>3.2979123084416324</v>
      </c>
    </row>
    <row r="26" spans="5:17" x14ac:dyDescent="0.25">
      <c r="E26">
        <v>67.467070000000007</v>
      </c>
      <c r="F26">
        <v>224.00004000000001</v>
      </c>
      <c r="G26">
        <v>529.99684000000002</v>
      </c>
      <c r="I26">
        <f t="shared" si="1"/>
        <v>-1.0495757575739617E-2</v>
      </c>
      <c r="K26">
        <f t="shared" si="2"/>
        <v>0.15117886267426034</v>
      </c>
      <c r="L26">
        <f t="shared" si="3"/>
        <v>-0.53292999999999324</v>
      </c>
      <c r="O26" s="4">
        <f t="shared" si="6"/>
        <v>21.005961242195735</v>
      </c>
      <c r="P26" s="5">
        <f t="shared" si="5"/>
        <v>-10.495757575739617</v>
      </c>
      <c r="Q26" s="5">
        <f t="shared" si="4"/>
        <v>9.651615178795268</v>
      </c>
    </row>
    <row r="27" spans="5:17" x14ac:dyDescent="0.25">
      <c r="E27">
        <v>67.463049999999996</v>
      </c>
      <c r="F27">
        <v>223.9999</v>
      </c>
      <c r="G27">
        <v>554.66995999999995</v>
      </c>
      <c r="I27">
        <f t="shared" si="1"/>
        <v>6.8042424242662491E-3</v>
      </c>
      <c r="K27">
        <f t="shared" si="2"/>
        <v>0.16490126027426624</v>
      </c>
      <c r="L27">
        <f t="shared" si="3"/>
        <v>-0.53695000000000448</v>
      </c>
      <c r="O27" s="4">
        <f t="shared" si="6"/>
        <v>22.006249898645905</v>
      </c>
      <c r="P27" s="5">
        <f t="shared" si="5"/>
        <v>6.8042424242662491</v>
      </c>
      <c r="Q27" s="5">
        <f t="shared" si="4"/>
        <v>5.4753185559023319</v>
      </c>
    </row>
    <row r="28" spans="5:17" x14ac:dyDescent="0.25">
      <c r="E28">
        <v>67.458860000000001</v>
      </c>
      <c r="F28">
        <v>223.99995000000001</v>
      </c>
      <c r="G28">
        <v>579.34370999999999</v>
      </c>
      <c r="I28">
        <f t="shared" si="1"/>
        <v>-6.3957575757456198E-3</v>
      </c>
      <c r="K28">
        <f t="shared" si="2"/>
        <v>0.14812356652425435</v>
      </c>
      <c r="L28">
        <f t="shared" si="3"/>
        <v>-0.54113999999999862</v>
      </c>
      <c r="O28" s="4">
        <f t="shared" si="6"/>
        <v>23.006564096326926</v>
      </c>
      <c r="P28" s="5">
        <f t="shared" si="5"/>
        <v>-6.3957575757456198</v>
      </c>
      <c r="Q28" s="5">
        <f t="shared" si="4"/>
        <v>1.12902345333785</v>
      </c>
    </row>
    <row r="29" spans="5:17" x14ac:dyDescent="0.25">
      <c r="E29">
        <v>67.440349999999995</v>
      </c>
      <c r="F29">
        <v>224</v>
      </c>
      <c r="G29">
        <v>604.01684</v>
      </c>
      <c r="I29">
        <f t="shared" si="1"/>
        <v>8.3042424242592006E-3</v>
      </c>
      <c r="K29">
        <f t="shared" si="2"/>
        <v>0.15924596267425917</v>
      </c>
      <c r="L29">
        <f t="shared" si="3"/>
        <v>-0.55965000000000487</v>
      </c>
      <c r="O29" s="4">
        <f t="shared" si="6"/>
        <v>24.006853158193465</v>
      </c>
      <c r="P29" s="5">
        <f t="shared" si="5"/>
        <v>8.3042424242592006</v>
      </c>
      <c r="Q29" s="5">
        <f t="shared" si="4"/>
        <v>-17.537275640056052</v>
      </c>
    </row>
    <row r="30" spans="5:17" x14ac:dyDescent="0.25">
      <c r="E30">
        <v>67.441180000000003</v>
      </c>
      <c r="F30">
        <v>223.99995000000001</v>
      </c>
      <c r="G30">
        <v>628.69027000000006</v>
      </c>
      <c r="I30">
        <f t="shared" si="1"/>
        <v>-2.0957575757449831E-3</v>
      </c>
      <c r="K30">
        <f t="shared" si="2"/>
        <v>0.14526831532425499</v>
      </c>
      <c r="L30">
        <f t="shared" si="3"/>
        <v>-0.55881999999999721</v>
      </c>
      <c r="O30" s="4">
        <f t="shared" si="6"/>
        <v>25.00715438255088</v>
      </c>
      <c r="P30" s="5">
        <f t="shared" si="5"/>
        <v>-2.0957575757449831</v>
      </c>
      <c r="Q30" s="5">
        <f t="shared" si="4"/>
        <v>-16.86357080596504</v>
      </c>
    </row>
    <row r="31" spans="5:17" x14ac:dyDescent="0.25">
      <c r="E31">
        <v>67.45805</v>
      </c>
      <c r="F31">
        <v>223.99985000000001</v>
      </c>
      <c r="G31">
        <v>653.36378999999999</v>
      </c>
      <c r="I31">
        <f t="shared" si="1"/>
        <v>1.0042424242726611E-3</v>
      </c>
      <c r="K31">
        <f t="shared" si="2"/>
        <v>0.14479065492427262</v>
      </c>
      <c r="L31">
        <f t="shared" si="3"/>
        <v>-0.54194999999999993</v>
      </c>
      <c r="O31" s="4">
        <f t="shared" si="6"/>
        <v>26.007459255655558</v>
      </c>
      <c r="P31" s="5">
        <f t="shared" si="5"/>
        <v>1.0042424242726611</v>
      </c>
      <c r="Q31" s="5">
        <f t="shared" si="4"/>
        <v>-0.14986787227361198</v>
      </c>
    </row>
    <row r="32" spans="5:17" x14ac:dyDescent="0.25">
      <c r="E32">
        <v>67.446010000000001</v>
      </c>
      <c r="F32">
        <v>223.99995000000001</v>
      </c>
      <c r="G32">
        <v>678.03706999999997</v>
      </c>
      <c r="I32">
        <f t="shared" si="1"/>
        <v>-9.575757573543342E-5</v>
      </c>
      <c r="K32">
        <f t="shared" si="2"/>
        <v>0.14011302932426456</v>
      </c>
      <c r="L32">
        <f t="shared" si="3"/>
        <v>-0.55398999999999887</v>
      </c>
      <c r="O32" s="4">
        <f t="shared" si="6"/>
        <v>27.007754398767531</v>
      </c>
      <c r="P32" s="5">
        <f t="shared" si="5"/>
        <v>-9.575757573543342E-2</v>
      </c>
      <c r="Q32" s="5">
        <f t="shared" si="4"/>
        <v>-12.346165508695158</v>
      </c>
    </row>
    <row r="33" spans="5:17" x14ac:dyDescent="0.25">
      <c r="E33">
        <v>67.455129999999997</v>
      </c>
      <c r="F33">
        <v>223.99995000000001</v>
      </c>
      <c r="G33">
        <v>702.71034999999995</v>
      </c>
      <c r="I33">
        <f t="shared" si="1"/>
        <v>2.1042424242523339E-3</v>
      </c>
      <c r="K33">
        <f t="shared" si="2"/>
        <v>0.1387354037242523</v>
      </c>
      <c r="L33">
        <f t="shared" si="3"/>
        <v>-0.54487000000000307</v>
      </c>
      <c r="O33" s="4">
        <f t="shared" si="6"/>
        <v>28.008049541879508</v>
      </c>
      <c r="P33" s="5">
        <f t="shared" si="5"/>
        <v>2.1042424242523339</v>
      </c>
      <c r="Q33" s="5">
        <f t="shared" si="4"/>
        <v>-3.3824616248106061</v>
      </c>
    </row>
    <row r="34" spans="5:17" x14ac:dyDescent="0.25">
      <c r="E34">
        <v>67.410449999999997</v>
      </c>
      <c r="F34">
        <v>223.99995000000001</v>
      </c>
      <c r="G34">
        <v>727.38363000000004</v>
      </c>
      <c r="I34">
        <f t="shared" si="1"/>
        <v>-4.9575757574871204E-4</v>
      </c>
      <c r="K34">
        <f t="shared" si="2"/>
        <v>0.13255777812425126</v>
      </c>
      <c r="L34">
        <f t="shared" si="3"/>
        <v>-0.58955000000000268</v>
      </c>
      <c r="O34" s="4">
        <f t="shared" si="6"/>
        <v>29.008344684991485</v>
      </c>
      <c r="P34" s="5">
        <f t="shared" si="5"/>
        <v>-0.49575757574871204</v>
      </c>
      <c r="Q34" s="5">
        <f t="shared" si="4"/>
        <v>-48.218757740921461</v>
      </c>
    </row>
    <row r="35" spans="5:17" x14ac:dyDescent="0.25">
      <c r="E35">
        <v>67.481870000000001</v>
      </c>
      <c r="F35">
        <v>223.99995000000001</v>
      </c>
      <c r="G35">
        <v>752.05699000000004</v>
      </c>
      <c r="I35">
        <f t="shared" si="1"/>
        <v>1.8442424242550715E-3</v>
      </c>
      <c r="K35">
        <f t="shared" si="2"/>
        <v>0.13132014092425504</v>
      </c>
      <c r="L35">
        <f t="shared" si="3"/>
        <v>-0.51812999999999931</v>
      </c>
      <c r="O35" s="4">
        <f t="shared" si="6"/>
        <v>30.008643071434363</v>
      </c>
      <c r="P35" s="5">
        <f t="shared" si="5"/>
        <v>1.8442424242550715</v>
      </c>
      <c r="Q35" s="5">
        <f t="shared" si="4"/>
        <v>23.044946142970666</v>
      </c>
    </row>
    <row r="36" spans="5:17" x14ac:dyDescent="0.25">
      <c r="E36">
        <v>67.415880000000001</v>
      </c>
      <c r="F36">
        <v>223.99995000000001</v>
      </c>
      <c r="G36">
        <v>776.73027000000002</v>
      </c>
      <c r="I36">
        <f t="shared" si="1"/>
        <v>3.5042424242703873E-3</v>
      </c>
      <c r="K36">
        <f t="shared" si="2"/>
        <v>0.12940251532427038</v>
      </c>
      <c r="L36">
        <f t="shared" si="3"/>
        <v>-0.58411999999999864</v>
      </c>
      <c r="O36" s="4">
        <f t="shared" si="6"/>
        <v>31.008938214546337</v>
      </c>
      <c r="P36" s="5">
        <f t="shared" si="5"/>
        <v>3.5042424242703873</v>
      </c>
      <c r="Q36" s="5">
        <f t="shared" si="4"/>
        <v>-43.101350479910366</v>
      </c>
    </row>
    <row r="37" spans="5:17" x14ac:dyDescent="0.25">
      <c r="E37">
        <v>67.455449999999999</v>
      </c>
      <c r="F37">
        <v>223.99995000000001</v>
      </c>
      <c r="G37">
        <v>801.40371000000005</v>
      </c>
      <c r="I37">
        <f t="shared" si="1"/>
        <v>-2.6957575757364793E-3</v>
      </c>
      <c r="K37">
        <f t="shared" si="2"/>
        <v>0.11962486652426349</v>
      </c>
      <c r="L37">
        <f t="shared" si="3"/>
        <v>-0.54455000000000098</v>
      </c>
      <c r="O37" s="4">
        <f t="shared" si="6"/>
        <v>32.00923984432012</v>
      </c>
      <c r="P37" s="5">
        <f t="shared" si="5"/>
        <v>-2.6957575757364793</v>
      </c>
      <c r="Q37" s="5">
        <f t="shared" si="4"/>
        <v>-3.6876465960239484</v>
      </c>
    </row>
    <row r="38" spans="5:17" x14ac:dyDescent="0.25">
      <c r="E38">
        <v>67.438249999999996</v>
      </c>
      <c r="F38">
        <v>223.99995000000001</v>
      </c>
      <c r="G38">
        <v>826.07707000000005</v>
      </c>
      <c r="I38">
        <f t="shared" si="1"/>
        <v>-1.2495757575749167E-2</v>
      </c>
      <c r="K38">
        <f t="shared" si="2"/>
        <v>0.10624722932425081</v>
      </c>
      <c r="L38">
        <f t="shared" si="3"/>
        <v>-0.56175000000000352</v>
      </c>
      <c r="O38" s="4">
        <f t="shared" si="6"/>
        <v>33.009538230762992</v>
      </c>
      <c r="P38" s="5">
        <f t="shared" si="5"/>
        <v>-12.495757575749167</v>
      </c>
      <c r="Q38" s="5">
        <f t="shared" ref="Q38:Q69" si="7">(L38-$M$9)*1000+7-20/128*(O37-$N$4)</f>
        <v>-21.043943725678645</v>
      </c>
    </row>
    <row r="39" spans="5:17" x14ac:dyDescent="0.25">
      <c r="E39">
        <v>67.506550000000004</v>
      </c>
      <c r="F39">
        <v>223.99995000000001</v>
      </c>
      <c r="G39">
        <v>850.75050999999996</v>
      </c>
      <c r="I39">
        <f t="shared" si="1"/>
        <v>1.9042424242741163E-3</v>
      </c>
      <c r="K39">
        <f t="shared" si="2"/>
        <v>0.1170695805242741</v>
      </c>
      <c r="L39">
        <f t="shared" si="3"/>
        <v>-0.49344999999999573</v>
      </c>
      <c r="O39" s="4">
        <f t="shared" si="6"/>
        <v>34.009839860536765</v>
      </c>
      <c r="P39" s="5">
        <f t="shared" si="5"/>
        <v>1.9042424242741163</v>
      </c>
      <c r="Q39" s="5">
        <f t="shared" si="7"/>
        <v>47.099759651447457</v>
      </c>
    </row>
    <row r="40" spans="5:17" x14ac:dyDescent="0.25">
      <c r="E40">
        <v>67.450749999999999</v>
      </c>
      <c r="F40">
        <v>223.99995000000001</v>
      </c>
      <c r="G40">
        <v>875.42386999999997</v>
      </c>
      <c r="I40">
        <f t="shared" si="1"/>
        <v>4.1042424242618836E-3</v>
      </c>
      <c r="K40">
        <f t="shared" si="2"/>
        <v>0.11569194332426186</v>
      </c>
      <c r="L40">
        <f t="shared" si="3"/>
        <v>-0.54925000000000068</v>
      </c>
      <c r="O40" s="4">
        <f t="shared" si="6"/>
        <v>35.010138246979643</v>
      </c>
      <c r="P40" s="5">
        <f t="shared" si="5"/>
        <v>4.1042424242618836</v>
      </c>
      <c r="Q40" s="5">
        <f t="shared" si="7"/>
        <v>-8.8565374782096562</v>
      </c>
    </row>
    <row r="41" spans="5:17" x14ac:dyDescent="0.25">
      <c r="E41">
        <v>67.481470000000002</v>
      </c>
      <c r="F41">
        <v>223.99995000000001</v>
      </c>
      <c r="G41">
        <v>900.09715000000006</v>
      </c>
      <c r="I41">
        <f t="shared" si="1"/>
        <v>1.704242424267477E-3</v>
      </c>
      <c r="K41">
        <f t="shared" si="2"/>
        <v>0.10971431772426746</v>
      </c>
      <c r="L41">
        <f t="shared" si="3"/>
        <v>-0.51852999999999838</v>
      </c>
      <c r="O41" s="4">
        <f t="shared" si="6"/>
        <v>36.010433390091627</v>
      </c>
      <c r="P41" s="5">
        <f t="shared" si="5"/>
        <v>1.704242424267477</v>
      </c>
      <c r="Q41" s="5">
        <f t="shared" si="7"/>
        <v>21.707165898910947</v>
      </c>
    </row>
    <row r="42" spans="5:17" x14ac:dyDescent="0.25">
      <c r="E42">
        <v>67.444149999999993</v>
      </c>
      <c r="F42">
        <v>223.99995000000001</v>
      </c>
      <c r="G42">
        <v>924.77043000000003</v>
      </c>
      <c r="I42">
        <f t="shared" si="1"/>
        <v>6.0424242425938246E-4</v>
      </c>
      <c r="K42">
        <f t="shared" si="2"/>
        <v>0.10503669212425937</v>
      </c>
      <c r="L42">
        <f t="shared" si="3"/>
        <v>-0.55585000000000662</v>
      </c>
      <c r="O42" s="4">
        <f t="shared" si="6"/>
        <v>37.010728533203597</v>
      </c>
      <c r="P42" s="5">
        <f t="shared" si="5"/>
        <v>0.60424242425938246</v>
      </c>
      <c r="Q42" s="5">
        <f t="shared" si="7"/>
        <v>-15.769130217208538</v>
      </c>
    </row>
    <row r="43" spans="5:17" x14ac:dyDescent="0.25">
      <c r="E43">
        <v>67.475710000000007</v>
      </c>
      <c r="F43">
        <v>224.00006999999999</v>
      </c>
      <c r="G43">
        <v>949.44394999999997</v>
      </c>
      <c r="I43">
        <f t="shared" si="1"/>
        <v>2.3042424242589732E-3</v>
      </c>
      <c r="K43">
        <f t="shared" si="2"/>
        <v>0.10315903172425894</v>
      </c>
      <c r="L43">
        <f t="shared" si="3"/>
        <v>-0.52428999999999348</v>
      </c>
      <c r="O43" s="4">
        <f t="shared" si="6"/>
        <v>38.011033406308279</v>
      </c>
      <c r="P43" s="5">
        <f t="shared" si="5"/>
        <v>2.3042424242589732</v>
      </c>
      <c r="Q43" s="5">
        <f t="shared" si="7"/>
        <v>15.634573666693351</v>
      </c>
    </row>
    <row r="44" spans="5:17" x14ac:dyDescent="0.25">
      <c r="E44">
        <v>67.452340000000007</v>
      </c>
      <c r="F44">
        <v>223.99995000000001</v>
      </c>
      <c r="G44">
        <v>974.11722999999995</v>
      </c>
      <c r="I44">
        <f t="shared" si="1"/>
        <v>-1.6957575757317045E-3</v>
      </c>
      <c r="K44">
        <f t="shared" si="2"/>
        <v>9.558140612426827E-2</v>
      </c>
      <c r="L44">
        <f t="shared" si="3"/>
        <v>-0.54765999999999337</v>
      </c>
      <c r="O44" s="4">
        <f t="shared" ref="O44:O75" si="8">(G44-$G$6)/24.666+1</f>
        <v>39.011328549420249</v>
      </c>
      <c r="P44" s="5">
        <f t="shared" si="5"/>
        <v>-1.6957575757317045</v>
      </c>
      <c r="Q44" s="5">
        <f t="shared" si="7"/>
        <v>-7.8917239697291484</v>
      </c>
    </row>
    <row r="45" spans="5:17" x14ac:dyDescent="0.25">
      <c r="E45">
        <v>67.485529999999997</v>
      </c>
      <c r="F45">
        <v>223.99995000000001</v>
      </c>
      <c r="G45">
        <v>998.79058999999995</v>
      </c>
      <c r="I45">
        <f t="shared" si="1"/>
        <v>1.0354242424256199E-2</v>
      </c>
      <c r="K45">
        <f t="shared" si="2"/>
        <v>0.10405376892425619</v>
      </c>
      <c r="L45">
        <f t="shared" si="3"/>
        <v>-0.51447000000000287</v>
      </c>
      <c r="O45" s="4">
        <f t="shared" si="8"/>
        <v>40.011626935863127</v>
      </c>
      <c r="P45" s="5">
        <f t="shared" si="5"/>
        <v>10.354242424256199</v>
      </c>
      <c r="Q45" s="5">
        <f t="shared" si="7"/>
        <v>25.141979914150113</v>
      </c>
    </row>
    <row r="46" spans="5:17" x14ac:dyDescent="0.25">
      <c r="E46">
        <v>67.432460000000006</v>
      </c>
      <c r="F46">
        <v>223.99995000000001</v>
      </c>
      <c r="G46">
        <v>1023.4639</v>
      </c>
      <c r="I46">
        <f t="shared" si="1"/>
        <v>1.0424242427120589E-4</v>
      </c>
      <c r="K46">
        <f t="shared" si="2"/>
        <v>9.0226138974271203E-2</v>
      </c>
      <c r="L46">
        <f t="shared" si="3"/>
        <v>-0.56753999999999394</v>
      </c>
      <c r="O46" s="4">
        <f t="shared" si="8"/>
        <v>41.011923295224193</v>
      </c>
      <c r="P46" s="5">
        <f t="shared" si="5"/>
        <v>0.10424242427120589</v>
      </c>
      <c r="Q46" s="5">
        <f t="shared" si="7"/>
        <v>-28.084316708722653</v>
      </c>
    </row>
    <row r="47" spans="5:17" x14ac:dyDescent="0.25">
      <c r="E47">
        <v>67.457849999999993</v>
      </c>
      <c r="F47">
        <v>223.99995000000001</v>
      </c>
      <c r="G47">
        <v>1048.1373000000001</v>
      </c>
      <c r="I47">
        <f t="shared" si="1"/>
        <v>1.040424242427207E-2</v>
      </c>
      <c r="K47">
        <f t="shared" si="2"/>
        <v>9.6948495974272048E-2</v>
      </c>
      <c r="L47">
        <f t="shared" si="3"/>
        <v>-0.54215000000000657</v>
      </c>
      <c r="O47" s="4">
        <f t="shared" si="8"/>
        <v>42.012223303332526</v>
      </c>
      <c r="P47" s="5">
        <f t="shared" si="5"/>
        <v>10.40424242427207</v>
      </c>
      <c r="Q47" s="5">
        <f t="shared" si="7"/>
        <v>-2.8506130148854565</v>
      </c>
    </row>
    <row r="48" spans="5:17" x14ac:dyDescent="0.25">
      <c r="E48">
        <v>67.465360000000004</v>
      </c>
      <c r="F48">
        <v>223.99995000000001</v>
      </c>
      <c r="G48">
        <v>1072.8105</v>
      </c>
      <c r="I48">
        <f t="shared" si="1"/>
        <v>-1.539575757573175E-2</v>
      </c>
      <c r="K48">
        <f t="shared" si="2"/>
        <v>6.7570881974268221E-2</v>
      </c>
      <c r="L48">
        <f t="shared" si="3"/>
        <v>-0.53463999999999601</v>
      </c>
      <c r="O48" s="4">
        <f t="shared" si="8"/>
        <v>43.012515203113601</v>
      </c>
      <c r="P48" s="5">
        <f t="shared" si="5"/>
        <v>-15.39575757573175</v>
      </c>
      <c r="Q48" s="5">
        <f t="shared" si="7"/>
        <v>4.5030901088581805</v>
      </c>
    </row>
    <row r="49" spans="5:17" x14ac:dyDescent="0.25">
      <c r="E49">
        <v>67.458640000000003</v>
      </c>
      <c r="F49">
        <v>223.99995000000001</v>
      </c>
      <c r="G49">
        <v>1097.4840999999999</v>
      </c>
      <c r="I49">
        <f t="shared" si="1"/>
        <v>2.1704242424249287E-2</v>
      </c>
      <c r="K49">
        <f t="shared" si="2"/>
        <v>0.10109320997424928</v>
      </c>
      <c r="L49">
        <f t="shared" si="3"/>
        <v>-0.5413599999999974</v>
      </c>
      <c r="O49" s="4">
        <f t="shared" si="8"/>
        <v>44.01282331954917</v>
      </c>
      <c r="P49" s="5">
        <f t="shared" si="5"/>
        <v>21.704242424249287</v>
      </c>
      <c r="Q49" s="5">
        <f t="shared" si="7"/>
        <v>-2.373205500484004</v>
      </c>
    </row>
    <row r="50" spans="5:17" x14ac:dyDescent="0.25">
      <c r="E50">
        <v>67.450339999999997</v>
      </c>
      <c r="F50">
        <v>223.99995000000001</v>
      </c>
      <c r="G50">
        <v>1122.1572000000001</v>
      </c>
      <c r="I50">
        <f t="shared" si="1"/>
        <v>-1.8595757575724292E-2</v>
      </c>
      <c r="K50">
        <f t="shared" si="2"/>
        <v>5.7215610474275674E-2</v>
      </c>
      <c r="L50">
        <f t="shared" si="3"/>
        <v>-0.54966000000000292</v>
      </c>
      <c r="O50" s="4">
        <f t="shared" si="8"/>
        <v>45.013111165166627</v>
      </c>
      <c r="P50" s="5">
        <f t="shared" si="5"/>
        <v>-18.595757575724292</v>
      </c>
      <c r="Q50" s="5">
        <f t="shared" si="7"/>
        <v>-10.829503643682587</v>
      </c>
    </row>
    <row r="51" spans="5:17" x14ac:dyDescent="0.25">
      <c r="E51">
        <v>67.47175</v>
      </c>
      <c r="F51">
        <v>223.99995000000001</v>
      </c>
      <c r="G51">
        <v>1146.8307</v>
      </c>
      <c r="I51">
        <f t="shared" si="1"/>
        <v>1.1404242424248423E-2</v>
      </c>
      <c r="K51">
        <f t="shared" si="2"/>
        <v>8.3637952974248392E-2</v>
      </c>
      <c r="L51">
        <f t="shared" si="3"/>
        <v>-0.52824999999999989</v>
      </c>
      <c r="O51" s="4">
        <f t="shared" si="8"/>
        <v>46.013415227438578</v>
      </c>
      <c r="P51" s="5">
        <f t="shared" si="5"/>
        <v>11.404242424248423</v>
      </c>
      <c r="Q51" s="5">
        <f t="shared" si="7"/>
        <v>10.424201380442724</v>
      </c>
    </row>
    <row r="52" spans="5:17" x14ac:dyDescent="0.25">
      <c r="E52">
        <v>67.447370000000006</v>
      </c>
      <c r="F52">
        <v>223.99995000000001</v>
      </c>
      <c r="G52">
        <v>1171.5041000000001</v>
      </c>
      <c r="I52">
        <f t="shared" si="1"/>
        <v>-1.6595757575743164E-2</v>
      </c>
      <c r="K52">
        <f t="shared" si="2"/>
        <v>5.2060309974256785E-2</v>
      </c>
      <c r="L52">
        <f t="shared" si="3"/>
        <v>-0.55262999999999352</v>
      </c>
      <c r="O52" s="4">
        <f t="shared" si="8"/>
        <v>47.013715235546911</v>
      </c>
      <c r="P52" s="5">
        <f t="shared" si="5"/>
        <v>-16.595757575743164</v>
      </c>
      <c r="Q52" s="5">
        <f t="shared" si="7"/>
        <v>-14.112096129280898</v>
      </c>
    </row>
    <row r="53" spans="5:17" x14ac:dyDescent="0.25">
      <c r="E53">
        <v>67.463250000000002</v>
      </c>
      <c r="F53">
        <v>223.99995000000001</v>
      </c>
      <c r="G53">
        <v>1196.1774</v>
      </c>
      <c r="I53">
        <f t="shared" si="1"/>
        <v>4.0654242424267295E-2</v>
      </c>
      <c r="K53">
        <f t="shared" si="2"/>
        <v>0.10573268147426726</v>
      </c>
      <c r="L53">
        <f t="shared" si="3"/>
        <v>-0.53674999999999784</v>
      </c>
      <c r="O53" s="4">
        <f t="shared" si="8"/>
        <v>48.014011189491605</v>
      </c>
      <c r="P53" s="5">
        <f t="shared" si="5"/>
        <v>40.654242424267295</v>
      </c>
      <c r="Q53" s="5">
        <f t="shared" si="7"/>
        <v>1.6116069944478504</v>
      </c>
    </row>
    <row r="54" spans="5:17" x14ac:dyDescent="0.25">
      <c r="E54">
        <v>67.456239999999994</v>
      </c>
      <c r="F54">
        <v>223.99995000000001</v>
      </c>
      <c r="G54">
        <v>1220.8507</v>
      </c>
      <c r="I54">
        <f t="shared" si="1"/>
        <v>-1.1095757575731113E-2</v>
      </c>
      <c r="K54">
        <f t="shared" si="2"/>
        <v>5.0405052974268866E-2</v>
      </c>
      <c r="L54">
        <f t="shared" si="3"/>
        <v>-0.54376000000000602</v>
      </c>
      <c r="O54" s="4">
        <f t="shared" si="8"/>
        <v>49.014307143436305</v>
      </c>
      <c r="P54" s="5">
        <f t="shared" si="5"/>
        <v>-11.095757575731113</v>
      </c>
      <c r="Q54" s="5">
        <f t="shared" si="7"/>
        <v>-5.554689248364185</v>
      </c>
    </row>
    <row r="55" spans="5:17" x14ac:dyDescent="0.25">
      <c r="E55">
        <v>67.452569999999994</v>
      </c>
      <c r="F55">
        <v>223.99995000000001</v>
      </c>
      <c r="G55">
        <v>1245.5241000000001</v>
      </c>
      <c r="I55">
        <f t="shared" si="1"/>
        <v>1.1004242424263566E-2</v>
      </c>
      <c r="K55">
        <f t="shared" si="2"/>
        <v>6.8927409974263526E-2</v>
      </c>
      <c r="L55">
        <f t="shared" si="3"/>
        <v>-0.54743000000000563</v>
      </c>
      <c r="O55" s="4">
        <f t="shared" si="8"/>
        <v>50.014607151544638</v>
      </c>
      <c r="P55" s="5">
        <f t="shared" si="5"/>
        <v>11.004242424263566</v>
      </c>
      <c r="Q55" s="5">
        <f t="shared" si="7"/>
        <v>-9.380985491167662</v>
      </c>
    </row>
    <row r="56" spans="5:17" x14ac:dyDescent="0.25">
      <c r="E56">
        <v>67.451650000000001</v>
      </c>
      <c r="F56">
        <v>223.99995000000001</v>
      </c>
      <c r="G56">
        <v>1270.1975</v>
      </c>
      <c r="I56">
        <f t="shared" si="1"/>
        <v>-5.4575757573616102E-4</v>
      </c>
      <c r="K56">
        <f t="shared" si="2"/>
        <v>5.3799766974263807E-2</v>
      </c>
      <c r="L56">
        <f t="shared" si="3"/>
        <v>-0.54834999999999923</v>
      </c>
      <c r="O56" s="4">
        <f t="shared" si="8"/>
        <v>51.014907159652964</v>
      </c>
      <c r="P56" s="5">
        <f t="shared" si="5"/>
        <v>-0.54575757573616102</v>
      </c>
      <c r="Q56" s="5">
        <f t="shared" si="7"/>
        <v>-10.457282367428181</v>
      </c>
    </row>
    <row r="57" spans="5:17" x14ac:dyDescent="0.25">
      <c r="E57">
        <v>67.449349999999995</v>
      </c>
      <c r="F57">
        <v>223.99995000000001</v>
      </c>
      <c r="G57">
        <v>1294.8707999999999</v>
      </c>
      <c r="I57">
        <f t="shared" si="1"/>
        <v>1.7804242424261929E-2</v>
      </c>
      <c r="K57">
        <f t="shared" si="2"/>
        <v>6.8572138474261912E-2</v>
      </c>
      <c r="L57">
        <f t="shared" si="3"/>
        <v>-0.55065000000000452</v>
      </c>
      <c r="O57" s="4">
        <f t="shared" si="8"/>
        <v>52.015203113597657</v>
      </c>
      <c r="P57" s="5">
        <f t="shared" si="5"/>
        <v>17.804242424261929</v>
      </c>
      <c r="Q57" s="5">
        <f t="shared" si="7"/>
        <v>-12.913579243700406</v>
      </c>
    </row>
    <row r="58" spans="5:17" x14ac:dyDescent="0.25">
      <c r="E58">
        <v>67.458430000000007</v>
      </c>
      <c r="F58">
        <v>223.99995000000001</v>
      </c>
      <c r="G58">
        <v>1319.5441000000001</v>
      </c>
      <c r="I58">
        <f t="shared" si="1"/>
        <v>-7.4957575757252926E-3</v>
      </c>
      <c r="K58">
        <f t="shared" si="2"/>
        <v>3.9694509974274678E-2</v>
      </c>
      <c r="L58">
        <f t="shared" si="3"/>
        <v>-0.541569999999993</v>
      </c>
      <c r="O58" s="4">
        <f t="shared" si="8"/>
        <v>53.015499067542365</v>
      </c>
      <c r="P58" s="5">
        <f t="shared" si="5"/>
        <v>-7.4957575757252926</v>
      </c>
      <c r="Q58" s="5">
        <f t="shared" si="7"/>
        <v>-3.9898754864927408</v>
      </c>
    </row>
    <row r="59" spans="5:17" x14ac:dyDescent="0.25">
      <c r="E59">
        <v>67.461129999999997</v>
      </c>
      <c r="F59">
        <v>223.99995000000001</v>
      </c>
      <c r="G59">
        <v>1344.2175999999999</v>
      </c>
      <c r="I59">
        <f t="shared" si="1"/>
        <v>-4.3957575757360701E-3</v>
      </c>
      <c r="K59">
        <f t="shared" si="2"/>
        <v>3.9216852474263902E-2</v>
      </c>
      <c r="L59">
        <f t="shared" si="3"/>
        <v>-0.53887000000000285</v>
      </c>
      <c r="O59" s="4">
        <f t="shared" si="8"/>
        <v>54.015803129814316</v>
      </c>
      <c r="P59" s="5">
        <f t="shared" si="5"/>
        <v>-4.3957575757360701</v>
      </c>
      <c r="Q59" s="5">
        <f t="shared" si="7"/>
        <v>-1.446171729306446</v>
      </c>
    </row>
    <row r="60" spans="5:17" x14ac:dyDescent="0.25">
      <c r="E60">
        <v>67.453149999999994</v>
      </c>
      <c r="F60">
        <v>223.99984000000001</v>
      </c>
      <c r="G60">
        <v>1368.8909000000001</v>
      </c>
      <c r="I60">
        <f t="shared" si="1"/>
        <v>-5.6957575757508039E-3</v>
      </c>
      <c r="K60">
        <f t="shared" si="2"/>
        <v>3.4339223974249156E-2</v>
      </c>
      <c r="L60">
        <f t="shared" si="3"/>
        <v>-0.54685000000000628</v>
      </c>
      <c r="O60" s="4">
        <f t="shared" si="8"/>
        <v>55.016099083759023</v>
      </c>
      <c r="P60" s="5">
        <f t="shared" si="5"/>
        <v>-5.6957575757508039</v>
      </c>
      <c r="Q60" s="5">
        <f t="shared" si="7"/>
        <v>-9.5824692390398685</v>
      </c>
    </row>
    <row r="61" spans="5:17" x14ac:dyDescent="0.25">
      <c r="E61">
        <v>67.442769999999996</v>
      </c>
      <c r="F61">
        <v>223.99995000000001</v>
      </c>
      <c r="G61">
        <v>1393.5644</v>
      </c>
      <c r="I61">
        <f t="shared" si="1"/>
        <v>-5.6057575757506584E-3</v>
      </c>
      <c r="K61">
        <f t="shared" si="2"/>
        <v>3.0851566474249331E-2</v>
      </c>
      <c r="L61">
        <f t="shared" si="3"/>
        <v>-0.55723000000000411</v>
      </c>
      <c r="O61" s="4">
        <f t="shared" si="8"/>
        <v>56.016403146030974</v>
      </c>
      <c r="P61" s="5">
        <f t="shared" si="5"/>
        <v>-5.6057575757506584</v>
      </c>
      <c r="Q61" s="5">
        <f t="shared" si="7"/>
        <v>-20.118765481841564</v>
      </c>
    </row>
    <row r="62" spans="5:17" x14ac:dyDescent="0.25">
      <c r="E62">
        <v>67.446669999999997</v>
      </c>
      <c r="F62">
        <v>223.99987999999999</v>
      </c>
      <c r="G62">
        <v>1418.2375999999999</v>
      </c>
      <c r="I62">
        <f t="shared" si="1"/>
        <v>-1.2057575757467021E-3</v>
      </c>
      <c r="K62">
        <f t="shared" si="2"/>
        <v>3.1673952474253281E-2</v>
      </c>
      <c r="L62">
        <f t="shared" si="3"/>
        <v>-0.55333000000000254</v>
      </c>
      <c r="O62" s="4">
        <f t="shared" si="8"/>
        <v>57.016695045812043</v>
      </c>
      <c r="P62" s="5">
        <f t="shared" si="5"/>
        <v>-1.2057575757467021</v>
      </c>
      <c r="Q62" s="5">
        <f t="shared" si="7"/>
        <v>-16.375062991569987</v>
      </c>
    </row>
    <row r="63" spans="5:17" x14ac:dyDescent="0.25">
      <c r="E63">
        <v>67.451570000000004</v>
      </c>
      <c r="F63">
        <v>224</v>
      </c>
      <c r="G63">
        <v>1442.9109000000001</v>
      </c>
      <c r="I63">
        <f t="shared" si="1"/>
        <v>1.0042424242726611E-3</v>
      </c>
      <c r="K63">
        <f t="shared" si="2"/>
        <v>3.0306323974272631E-2</v>
      </c>
      <c r="L63">
        <f t="shared" si="3"/>
        <v>-0.5484299999999962</v>
      </c>
      <c r="O63" s="4">
        <f t="shared" si="8"/>
        <v>58.01699099975675</v>
      </c>
      <c r="P63" s="5">
        <f t="shared" si="5"/>
        <v>1.0042424242726611</v>
      </c>
      <c r="Q63" s="5">
        <f t="shared" si="7"/>
        <v>-11.631358600904436</v>
      </c>
    </row>
    <row r="64" spans="5:17" x14ac:dyDescent="0.25">
      <c r="E64">
        <v>67.442260000000005</v>
      </c>
      <c r="F64">
        <v>223.99995000000001</v>
      </c>
      <c r="G64">
        <v>1467.5843</v>
      </c>
      <c r="I64">
        <f t="shared" si="1"/>
        <v>9.0424242426934143E-4</v>
      </c>
      <c r="K64">
        <f t="shared" si="2"/>
        <v>2.662868097426932E-2</v>
      </c>
      <c r="L64">
        <f t="shared" si="3"/>
        <v>-0.55773999999999546</v>
      </c>
      <c r="O64" s="4">
        <f t="shared" si="8"/>
        <v>59.017291007865076</v>
      </c>
      <c r="P64" s="5">
        <f t="shared" si="5"/>
        <v>0.90424242426934143</v>
      </c>
      <c r="Q64" s="5">
        <f t="shared" si="7"/>
        <v>-21.097654843707559</v>
      </c>
    </row>
    <row r="65" spans="5:17" x14ac:dyDescent="0.25">
      <c r="E65">
        <v>67.451620000000005</v>
      </c>
      <c r="F65">
        <v>223.99995000000001</v>
      </c>
      <c r="G65">
        <v>1492.2577000000001</v>
      </c>
      <c r="I65">
        <f t="shared" si="1"/>
        <v>1.354242424270069E-3</v>
      </c>
      <c r="K65">
        <f t="shared" si="2"/>
        <v>2.3501037974270028E-2</v>
      </c>
      <c r="L65">
        <f t="shared" si="3"/>
        <v>-0.54837999999999454</v>
      </c>
      <c r="O65" s="4">
        <f t="shared" si="8"/>
        <v>60.017591015973409</v>
      </c>
      <c r="P65" s="5">
        <f t="shared" si="5"/>
        <v>1.354242424270069</v>
      </c>
      <c r="Q65" s="5">
        <f t="shared" si="7"/>
        <v>-11.893951719973561</v>
      </c>
    </row>
    <row r="66" spans="5:17" x14ac:dyDescent="0.25">
      <c r="E66">
        <v>67.440370000000001</v>
      </c>
      <c r="F66">
        <v>223.99995000000001</v>
      </c>
      <c r="G66">
        <v>1516.9309000000001</v>
      </c>
      <c r="I66">
        <f t="shared" si="1"/>
        <v>3.2042424242604284E-3</v>
      </c>
      <c r="K66">
        <f t="shared" si="2"/>
        <v>2.1773423974260409E-2</v>
      </c>
      <c r="L66">
        <f t="shared" si="3"/>
        <v>-0.55962999999999852</v>
      </c>
      <c r="O66" s="4">
        <f t="shared" si="8"/>
        <v>61.017882915754484</v>
      </c>
      <c r="P66" s="5">
        <f t="shared" si="5"/>
        <v>3.2042424242604284</v>
      </c>
      <c r="Q66" s="5">
        <f t="shared" si="7"/>
        <v>-23.300248596244465</v>
      </c>
    </row>
    <row r="67" spans="5:17" x14ac:dyDescent="0.25">
      <c r="E67">
        <v>67.458820000000003</v>
      </c>
      <c r="F67">
        <v>223.99995000000001</v>
      </c>
      <c r="G67">
        <v>1541.6043999999999</v>
      </c>
      <c r="I67">
        <f t="shared" si="1"/>
        <v>1.6042424242641573E-3</v>
      </c>
      <c r="K67">
        <f t="shared" si="2"/>
        <v>1.659576647426414E-2</v>
      </c>
      <c r="L67">
        <f t="shared" si="3"/>
        <v>-0.54117999999999711</v>
      </c>
      <c r="O67" s="4">
        <f t="shared" si="8"/>
        <v>62.018186978026428</v>
      </c>
      <c r="P67" s="5">
        <f t="shared" si="5"/>
        <v>1.6042424242641573</v>
      </c>
      <c r="Q67" s="5">
        <f t="shared" si="7"/>
        <v>-5.006544205583852</v>
      </c>
    </row>
    <row r="68" spans="5:17" x14ac:dyDescent="0.25">
      <c r="E68">
        <v>67.437749999999994</v>
      </c>
      <c r="F68">
        <v>223.99995000000001</v>
      </c>
      <c r="G68">
        <v>1566.2778000000001</v>
      </c>
      <c r="I68">
        <f t="shared" si="1"/>
        <v>3.9042424242552443E-3</v>
      </c>
      <c r="K68">
        <f t="shared" si="2"/>
        <v>1.5318123474255207E-2</v>
      </c>
      <c r="L68">
        <f t="shared" si="3"/>
        <v>-0.56225000000000591</v>
      </c>
      <c r="O68" s="4">
        <f t="shared" si="8"/>
        <v>63.018486986134761</v>
      </c>
      <c r="P68" s="5">
        <f t="shared" si="5"/>
        <v>3.9042424242552443</v>
      </c>
      <c r="Q68" s="5">
        <f t="shared" si="7"/>
        <v>-26.232841715322643</v>
      </c>
    </row>
    <row r="69" spans="5:17" x14ac:dyDescent="0.25">
      <c r="E69">
        <v>67.466049999999996</v>
      </c>
      <c r="F69">
        <v>224</v>
      </c>
      <c r="G69">
        <v>1590.9511</v>
      </c>
      <c r="I69">
        <f t="shared" si="1"/>
        <v>-1.1957575757435279E-3</v>
      </c>
      <c r="K69">
        <f t="shared" si="2"/>
        <v>6.6404949742564501E-3</v>
      </c>
      <c r="L69">
        <f t="shared" si="3"/>
        <v>-0.53395000000000437</v>
      </c>
      <c r="O69" s="4">
        <f t="shared" si="8"/>
        <v>64.018782940079461</v>
      </c>
      <c r="P69" s="5">
        <f t="shared" si="5"/>
        <v>-1.1957575757435279</v>
      </c>
      <c r="Q69" s="5">
        <f t="shared" si="7"/>
        <v>1.9108614084119733</v>
      </c>
    </row>
    <row r="70" spans="5:17" x14ac:dyDescent="0.25">
      <c r="E70">
        <v>67.479039999999998</v>
      </c>
      <c r="F70">
        <v>223.99995000000001</v>
      </c>
      <c r="G70">
        <v>1615.6243999999999</v>
      </c>
      <c r="I70">
        <f t="shared" ref="I70:I133" si="9">F202-$J$5</f>
        <v>5.5042424242515153E-3</v>
      </c>
      <c r="K70">
        <f t="shared" ref="K70:K133" si="10">-(G70-$G$5)*0.000145+0.236805+I70</f>
        <v>9.7628664742515081E-3</v>
      </c>
      <c r="L70">
        <f t="shared" ref="L70:L133" si="11">E70-77.5+19/2</f>
        <v>-0.52096000000000231</v>
      </c>
      <c r="O70" s="4">
        <f t="shared" si="8"/>
        <v>65.019078894024162</v>
      </c>
      <c r="P70" s="5">
        <f t="shared" si="5"/>
        <v>5.5042424242515153</v>
      </c>
      <c r="Q70" s="5">
        <f t="shared" ref="Q70:Q101" si="12">(L70-$M$9)*1000+7-20/128*(O69-$N$4)</f>
        <v>14.744565165610171</v>
      </c>
    </row>
    <row r="71" spans="5:17" x14ac:dyDescent="0.25">
      <c r="E71">
        <v>67.468130000000002</v>
      </c>
      <c r="F71">
        <v>223.99995000000001</v>
      </c>
      <c r="G71">
        <v>1640.2978000000001</v>
      </c>
      <c r="I71">
        <f t="shared" si="9"/>
        <v>-1.1957575757435279E-3</v>
      </c>
      <c r="K71">
        <f t="shared" si="10"/>
        <v>-5.1477652574355437E-4</v>
      </c>
      <c r="L71">
        <f t="shared" si="11"/>
        <v>-0.53186999999999784</v>
      </c>
      <c r="O71" s="4">
        <f t="shared" si="8"/>
        <v>66.019378902132487</v>
      </c>
      <c r="P71" s="5">
        <f t="shared" si="5"/>
        <v>-1.1957575757435279</v>
      </c>
      <c r="Q71" s="5">
        <f t="shared" si="12"/>
        <v>3.6782689228107746</v>
      </c>
    </row>
    <row r="72" spans="5:17" x14ac:dyDescent="0.25">
      <c r="E72">
        <v>67.45223</v>
      </c>
      <c r="F72">
        <v>223.99995000000001</v>
      </c>
      <c r="G72">
        <v>1664.9711</v>
      </c>
      <c r="I72">
        <f t="shared" si="9"/>
        <v>2.0424242427452555E-4</v>
      </c>
      <c r="K72">
        <f t="shared" si="10"/>
        <v>-2.6924050257254861E-3</v>
      </c>
      <c r="L72">
        <f t="shared" si="11"/>
        <v>-0.54776999999999987</v>
      </c>
      <c r="O72" s="4">
        <f t="shared" si="8"/>
        <v>67.019674856077188</v>
      </c>
      <c r="P72" s="5">
        <f t="shared" si="5"/>
        <v>0.20424242427452555</v>
      </c>
      <c r="Q72" s="5">
        <f t="shared" si="12"/>
        <v>-12.378027953458174</v>
      </c>
    </row>
    <row r="73" spans="5:17" x14ac:dyDescent="0.25">
      <c r="E73">
        <v>67.465599999999995</v>
      </c>
      <c r="F73">
        <v>223.99995000000001</v>
      </c>
      <c r="G73">
        <v>1689.6446000000001</v>
      </c>
      <c r="I73">
        <f t="shared" si="9"/>
        <v>1.215424242425911E-2</v>
      </c>
      <c r="K73">
        <f t="shared" si="10"/>
        <v>5.6799374742590725E-3</v>
      </c>
      <c r="L73">
        <f t="shared" si="11"/>
        <v>-0.53440000000000509</v>
      </c>
      <c r="O73" s="4">
        <f t="shared" si="8"/>
        <v>68.019978918349139</v>
      </c>
      <c r="P73" s="5">
        <f t="shared" si="5"/>
        <v>12.15424242425911</v>
      </c>
      <c r="Q73" s="5">
        <f t="shared" si="12"/>
        <v>0.83567580373274097</v>
      </c>
    </row>
    <row r="74" spans="5:17" x14ac:dyDescent="0.25">
      <c r="E74">
        <v>67.464349999999996</v>
      </c>
      <c r="F74">
        <v>223.99995000000001</v>
      </c>
      <c r="G74">
        <v>1714.3181</v>
      </c>
      <c r="I74">
        <f t="shared" si="9"/>
        <v>-1.5957575757283848E-3</v>
      </c>
      <c r="K74">
        <f t="shared" si="10"/>
        <v>-1.1647720025728392E-2</v>
      </c>
      <c r="L74">
        <f t="shared" si="11"/>
        <v>-0.53565000000000396</v>
      </c>
      <c r="O74" s="4">
        <f t="shared" si="8"/>
        <v>69.02028298062109</v>
      </c>
      <c r="P74" s="5">
        <f t="shared" ref="P74:P132" si="13">I74*1000</f>
        <v>-1.5957575757283848</v>
      </c>
      <c r="Q74" s="5">
        <f t="shared" si="12"/>
        <v>-0.57062170599611406</v>
      </c>
    </row>
    <row r="75" spans="5:17" x14ac:dyDescent="0.25">
      <c r="E75">
        <v>67.458550000000002</v>
      </c>
      <c r="F75">
        <v>223.99995000000001</v>
      </c>
      <c r="G75">
        <v>1738.9911999999999</v>
      </c>
      <c r="I75">
        <f t="shared" si="9"/>
        <v>6.7042424242629295E-3</v>
      </c>
      <c r="K75">
        <f t="shared" si="10"/>
        <v>-6.9253195257371059E-3</v>
      </c>
      <c r="L75">
        <f t="shared" si="11"/>
        <v>-0.54144999999999754</v>
      </c>
      <c r="O75" s="4">
        <f t="shared" si="8"/>
        <v>70.02057082623854</v>
      </c>
      <c r="P75" s="5">
        <f t="shared" si="13"/>
        <v>6.7042424242629295</v>
      </c>
      <c r="Q75" s="5">
        <f t="shared" si="12"/>
        <v>-6.5269192157196958</v>
      </c>
    </row>
    <row r="76" spans="5:17" x14ac:dyDescent="0.25">
      <c r="E76">
        <v>67.469049999999996</v>
      </c>
      <c r="F76">
        <v>223.99995000000001</v>
      </c>
      <c r="G76">
        <v>1763.6645000000001</v>
      </c>
      <c r="I76">
        <f t="shared" si="9"/>
        <v>-8.9857575757434915E-3</v>
      </c>
      <c r="K76">
        <f t="shared" si="10"/>
        <v>-2.6192948025743512E-2</v>
      </c>
      <c r="L76">
        <f t="shared" si="11"/>
        <v>-0.53095000000000425</v>
      </c>
      <c r="O76" s="4">
        <f t="shared" ref="O76:O107" si="14">(G76-$G$6)/24.666+1</f>
        <v>71.020866780183255</v>
      </c>
      <c r="P76" s="5">
        <f t="shared" si="13"/>
        <v>-8.9857575757434915</v>
      </c>
      <c r="Q76" s="5">
        <f t="shared" si="12"/>
        <v>3.8167858083958706</v>
      </c>
    </row>
    <row r="77" spans="5:17" x14ac:dyDescent="0.25">
      <c r="E77">
        <v>67.441479999999999</v>
      </c>
      <c r="F77">
        <v>223.99995000000001</v>
      </c>
      <c r="G77">
        <v>1788.3379</v>
      </c>
      <c r="I77">
        <f t="shared" si="9"/>
        <v>3.0042424242537891E-3</v>
      </c>
      <c r="K77">
        <f t="shared" si="10"/>
        <v>-1.7780591025746251E-2</v>
      </c>
      <c r="L77">
        <f t="shared" si="11"/>
        <v>-0.55852000000000146</v>
      </c>
      <c r="O77" s="4">
        <f t="shared" si="14"/>
        <v>72.021166788291566</v>
      </c>
      <c r="P77" s="5">
        <f t="shared" si="13"/>
        <v>3.0042424242537891</v>
      </c>
      <c r="Q77" s="5">
        <f t="shared" si="12"/>
        <v>-23.909510434405199</v>
      </c>
    </row>
    <row r="78" spans="5:17" x14ac:dyDescent="0.25">
      <c r="E78">
        <v>67.442750000000004</v>
      </c>
      <c r="F78">
        <v>223.9999</v>
      </c>
      <c r="G78">
        <v>1813.0112999999999</v>
      </c>
      <c r="I78">
        <f t="shared" si="9"/>
        <v>-4.4757575757330414E-3</v>
      </c>
      <c r="K78">
        <f t="shared" si="10"/>
        <v>-2.8838234025733045E-2</v>
      </c>
      <c r="L78">
        <f t="shared" si="11"/>
        <v>-0.55724999999999625</v>
      </c>
      <c r="O78" s="4">
        <f t="shared" si="14"/>
        <v>73.021466796399892</v>
      </c>
      <c r="P78" s="5">
        <f t="shared" si="13"/>
        <v>-4.4757575757330414</v>
      </c>
      <c r="Q78" s="5">
        <f t="shared" si="12"/>
        <v>-22.795807310666909</v>
      </c>
    </row>
    <row r="79" spans="5:17" x14ac:dyDescent="0.25">
      <c r="E79">
        <v>67.440550000000002</v>
      </c>
      <c r="F79">
        <v>223.99995000000001</v>
      </c>
      <c r="G79">
        <v>1837.6847</v>
      </c>
      <c r="I79">
        <f t="shared" si="9"/>
        <v>4.3042424242685229E-3</v>
      </c>
      <c r="K79">
        <f t="shared" si="10"/>
        <v>-2.36358770257315E-2</v>
      </c>
      <c r="L79">
        <f t="shared" si="11"/>
        <v>-0.55944999999999823</v>
      </c>
      <c r="O79" s="4">
        <f t="shared" si="14"/>
        <v>74.021766804508232</v>
      </c>
      <c r="P79" s="5">
        <f t="shared" si="13"/>
        <v>4.3042424242685229</v>
      </c>
      <c r="Q79" s="5">
        <f t="shared" si="12"/>
        <v>-25.152104186935812</v>
      </c>
    </row>
    <row r="80" spans="5:17" x14ac:dyDescent="0.25">
      <c r="E80">
        <v>67.458849999999998</v>
      </c>
      <c r="F80">
        <v>223.99995000000001</v>
      </c>
      <c r="G80">
        <v>1862.3579999999999</v>
      </c>
      <c r="I80">
        <f t="shared" si="9"/>
        <v>7.854242424258473E-3</v>
      </c>
      <c r="K80">
        <f t="shared" si="10"/>
        <v>-2.3663505525741535E-2</v>
      </c>
      <c r="L80">
        <f t="shared" si="11"/>
        <v>-0.5411500000000018</v>
      </c>
      <c r="O80" s="4">
        <f t="shared" si="14"/>
        <v>75.022062758452932</v>
      </c>
      <c r="P80" s="5">
        <f t="shared" si="13"/>
        <v>7.854242424258473</v>
      </c>
      <c r="Q80" s="5">
        <f t="shared" si="12"/>
        <v>-7.0084010632063123</v>
      </c>
    </row>
    <row r="81" spans="5:17" x14ac:dyDescent="0.25">
      <c r="E81">
        <v>67.443749999999994</v>
      </c>
      <c r="F81">
        <v>223.99995000000001</v>
      </c>
      <c r="G81">
        <v>1887.0313000000001</v>
      </c>
      <c r="I81">
        <f t="shared" si="9"/>
        <v>1.050424242427539E-2</v>
      </c>
      <c r="K81">
        <f t="shared" si="10"/>
        <v>-2.4591134025724659E-2</v>
      </c>
      <c r="L81">
        <f t="shared" si="11"/>
        <v>-0.55625000000000568</v>
      </c>
      <c r="O81" s="4">
        <f t="shared" si="14"/>
        <v>76.022358712397633</v>
      </c>
      <c r="P81" s="5">
        <f t="shared" si="13"/>
        <v>10.50424242427539</v>
      </c>
      <c r="Q81" s="5">
        <f t="shared" si="12"/>
        <v>-22.264697306014057</v>
      </c>
    </row>
    <row r="82" spans="5:17" x14ac:dyDescent="0.25">
      <c r="E82">
        <v>67.480149999999995</v>
      </c>
      <c r="F82">
        <v>223.99995000000001</v>
      </c>
      <c r="G82">
        <v>1911.7048</v>
      </c>
      <c r="I82">
        <f t="shared" si="9"/>
        <v>4.0424242425274315E-4</v>
      </c>
      <c r="K82">
        <f t="shared" si="10"/>
        <v>-3.8268791525747303E-2</v>
      </c>
      <c r="L82">
        <f t="shared" si="11"/>
        <v>-0.51985000000000525</v>
      </c>
      <c r="O82" s="4">
        <f t="shared" si="14"/>
        <v>77.022662774669584</v>
      </c>
      <c r="P82" s="5">
        <f t="shared" si="13"/>
        <v>0.40424242425274315</v>
      </c>
      <c r="Q82" s="5">
        <f t="shared" si="12"/>
        <v>13.979006451182514</v>
      </c>
    </row>
    <row r="83" spans="5:17" x14ac:dyDescent="0.25">
      <c r="E83">
        <v>67.46857</v>
      </c>
      <c r="F83">
        <v>223.99995000000001</v>
      </c>
      <c r="G83">
        <v>1936.3780999999999</v>
      </c>
      <c r="I83">
        <f t="shared" si="9"/>
        <v>8.6542424242566085E-3</v>
      </c>
      <c r="K83">
        <f t="shared" si="10"/>
        <v>-3.3596420025743423E-2</v>
      </c>
      <c r="L83">
        <f t="shared" si="11"/>
        <v>-0.53143000000000029</v>
      </c>
      <c r="O83" s="4">
        <f t="shared" si="14"/>
        <v>78.022958728614284</v>
      </c>
      <c r="P83" s="5">
        <f t="shared" si="13"/>
        <v>8.6542424242566085</v>
      </c>
      <c r="Q83" s="5">
        <f t="shared" si="12"/>
        <v>2.2427089414574812</v>
      </c>
    </row>
    <row r="84" spans="5:17" x14ac:dyDescent="0.25">
      <c r="E84">
        <v>67.46002</v>
      </c>
      <c r="F84">
        <v>224.00008</v>
      </c>
      <c r="G84">
        <v>1961.0513000000001</v>
      </c>
      <c r="I84">
        <f t="shared" si="9"/>
        <v>1.5042424242608377E-3</v>
      </c>
      <c r="K84">
        <f t="shared" si="10"/>
        <v>-4.4324034025739201E-2</v>
      </c>
      <c r="L84">
        <f t="shared" si="11"/>
        <v>-0.5399799999999999</v>
      </c>
      <c r="O84" s="4">
        <f t="shared" si="14"/>
        <v>79.02325062839536</v>
      </c>
      <c r="P84" s="5">
        <f t="shared" si="13"/>
        <v>1.5042424242608377</v>
      </c>
      <c r="Q84" s="5">
        <f t="shared" si="12"/>
        <v>-6.4635873013459921</v>
      </c>
    </row>
    <row r="85" spans="5:17" x14ac:dyDescent="0.25">
      <c r="E85">
        <v>67.456950000000006</v>
      </c>
      <c r="F85">
        <v>223.99987999999999</v>
      </c>
      <c r="G85">
        <v>1985.7248</v>
      </c>
      <c r="I85">
        <f t="shared" si="9"/>
        <v>3.5042424242703873E-3</v>
      </c>
      <c r="K85">
        <f t="shared" si="10"/>
        <v>-4.5901691525729649E-2</v>
      </c>
      <c r="L85">
        <f t="shared" si="11"/>
        <v>-0.54304999999999382</v>
      </c>
      <c r="O85" s="4">
        <f t="shared" si="14"/>
        <v>80.023554690667311</v>
      </c>
      <c r="P85" s="5">
        <f t="shared" si="13"/>
        <v>3.5042424242703873</v>
      </c>
      <c r="Q85" s="5">
        <f t="shared" si="12"/>
        <v>-9.6898829106806961</v>
      </c>
    </row>
    <row r="86" spans="5:17" x14ac:dyDescent="0.25">
      <c r="E86">
        <v>67.457729999999998</v>
      </c>
      <c r="F86">
        <v>223.99986000000001</v>
      </c>
      <c r="G86">
        <v>2010.3981000000001</v>
      </c>
      <c r="I86">
        <f t="shared" si="9"/>
        <v>4.6042424242500601E-3</v>
      </c>
      <c r="K86">
        <f t="shared" si="10"/>
        <v>-4.8379320025749961E-2</v>
      </c>
      <c r="L86">
        <f t="shared" si="11"/>
        <v>-0.54227000000000203</v>
      </c>
      <c r="O86" s="4">
        <f t="shared" si="14"/>
        <v>81.023850644612025</v>
      </c>
      <c r="P86" s="5">
        <f t="shared" si="13"/>
        <v>4.6042424242500601</v>
      </c>
      <c r="Q86" s="5">
        <f t="shared" si="12"/>
        <v>-9.0661804204189007</v>
      </c>
    </row>
    <row r="87" spans="5:17" x14ac:dyDescent="0.25">
      <c r="E87">
        <v>67.459360000000004</v>
      </c>
      <c r="F87">
        <v>223.99987999999999</v>
      </c>
      <c r="G87">
        <v>2035.0715</v>
      </c>
      <c r="I87">
        <f t="shared" si="9"/>
        <v>-9.575757573543342E-5</v>
      </c>
      <c r="K87">
        <f t="shared" si="10"/>
        <v>-5.6656963025735474E-2</v>
      </c>
      <c r="L87">
        <f t="shared" si="11"/>
        <v>-0.54063999999999623</v>
      </c>
      <c r="O87" s="4">
        <f t="shared" si="14"/>
        <v>82.024150652720337</v>
      </c>
      <c r="P87" s="5">
        <f t="shared" si="13"/>
        <v>-9.575757573543342E-2</v>
      </c>
      <c r="Q87" s="5">
        <f t="shared" si="12"/>
        <v>-7.5924766632169689</v>
      </c>
    </row>
    <row r="88" spans="5:17" x14ac:dyDescent="0.25">
      <c r="E88">
        <v>67.466679999999997</v>
      </c>
      <c r="F88">
        <v>223.99995000000001</v>
      </c>
      <c r="G88">
        <v>2059.7451000000001</v>
      </c>
      <c r="I88">
        <f t="shared" si="9"/>
        <v>-5.5957575757474842E-3</v>
      </c>
      <c r="K88">
        <f t="shared" si="10"/>
        <v>-6.5734635025747501E-2</v>
      </c>
      <c r="L88">
        <f t="shared" si="11"/>
        <v>-0.53332000000000335</v>
      </c>
      <c r="O88" s="4">
        <f t="shared" si="14"/>
        <v>83.024458769155927</v>
      </c>
      <c r="P88" s="5">
        <f t="shared" si="13"/>
        <v>-5.5957575757474842</v>
      </c>
      <c r="Q88" s="5">
        <f t="shared" si="12"/>
        <v>-0.42877353949100439</v>
      </c>
    </row>
    <row r="89" spans="5:17" x14ac:dyDescent="0.25">
      <c r="E89">
        <v>67.465249999999997</v>
      </c>
      <c r="F89">
        <v>223.99995000000001</v>
      </c>
      <c r="G89">
        <v>2084.4184</v>
      </c>
      <c r="I89">
        <f t="shared" si="9"/>
        <v>-5.4575757573616102E-4</v>
      </c>
      <c r="K89">
        <f t="shared" si="10"/>
        <v>-6.4262263525736163E-2</v>
      </c>
      <c r="L89">
        <f t="shared" si="11"/>
        <v>-0.5347500000000025</v>
      </c>
      <c r="O89" s="4">
        <f t="shared" si="14"/>
        <v>84.024754723100628</v>
      </c>
      <c r="P89" s="5">
        <f t="shared" si="13"/>
        <v>-0.54575757573616102</v>
      </c>
      <c r="Q89" s="5">
        <f t="shared" si="12"/>
        <v>-2.0150716826832191</v>
      </c>
    </row>
    <row r="90" spans="5:17" x14ac:dyDescent="0.25">
      <c r="E90">
        <v>67.451779999999999</v>
      </c>
      <c r="F90">
        <v>223.99995000000001</v>
      </c>
      <c r="G90">
        <v>2109.0916000000002</v>
      </c>
      <c r="I90">
        <f t="shared" si="9"/>
        <v>2.2042424242556535E-3</v>
      </c>
      <c r="K90">
        <f t="shared" si="10"/>
        <v>-6.5089877525744355E-2</v>
      </c>
      <c r="L90">
        <f t="shared" si="11"/>
        <v>-0.5482200000000006</v>
      </c>
      <c r="O90" s="4">
        <f t="shared" si="14"/>
        <v>85.025046622881717</v>
      </c>
      <c r="P90" s="5">
        <f t="shared" si="13"/>
        <v>2.2042424242556535</v>
      </c>
      <c r="Q90" s="5">
        <f t="shared" si="12"/>
        <v>-15.641367925485174</v>
      </c>
    </row>
    <row r="91" spans="5:17" x14ac:dyDescent="0.25">
      <c r="E91">
        <v>67.480450000000005</v>
      </c>
      <c r="F91">
        <v>223.99995000000001</v>
      </c>
      <c r="G91">
        <v>2133.7651000000001</v>
      </c>
      <c r="I91">
        <f t="shared" si="9"/>
        <v>1.4904242424250924E-2</v>
      </c>
      <c r="K91">
        <f t="shared" si="10"/>
        <v>-5.5967535025749082E-2</v>
      </c>
      <c r="L91">
        <f t="shared" si="11"/>
        <v>-0.51954999999999529</v>
      </c>
      <c r="O91" s="4">
        <f t="shared" si="14"/>
        <v>86.025350685153668</v>
      </c>
      <c r="P91" s="5">
        <f t="shared" si="13"/>
        <v>14.904242424250924</v>
      </c>
      <c r="Q91" s="5">
        <f t="shared" si="12"/>
        <v>12.872336465179334</v>
      </c>
    </row>
    <row r="92" spans="5:17" x14ac:dyDescent="0.25">
      <c r="E92">
        <v>67.457949999999997</v>
      </c>
      <c r="F92">
        <v>223.99995000000001</v>
      </c>
      <c r="G92">
        <v>2158.4382999999998</v>
      </c>
      <c r="I92">
        <f t="shared" si="9"/>
        <v>1.2504242424256518E-2</v>
      </c>
      <c r="K92">
        <f t="shared" si="10"/>
        <v>-6.194514902574344E-2</v>
      </c>
      <c r="L92">
        <f t="shared" si="11"/>
        <v>-0.54205000000000325</v>
      </c>
      <c r="O92" s="4">
        <f t="shared" si="14"/>
        <v>87.025642584934729</v>
      </c>
      <c r="P92" s="5">
        <f t="shared" si="13"/>
        <v>12.504242424256518</v>
      </c>
      <c r="Q92" s="5">
        <f t="shared" si="12"/>
        <v>-9.7839610445586178</v>
      </c>
    </row>
    <row r="93" spans="5:17" x14ac:dyDescent="0.25">
      <c r="E93">
        <v>67.464470000000006</v>
      </c>
      <c r="F93">
        <v>223.99995000000001</v>
      </c>
      <c r="G93">
        <v>2183.1116000000002</v>
      </c>
      <c r="I93">
        <f t="shared" si="9"/>
        <v>1.1204242424270205E-2</v>
      </c>
      <c r="K93">
        <f t="shared" si="10"/>
        <v>-6.6822777525729793E-2</v>
      </c>
      <c r="L93">
        <f t="shared" si="11"/>
        <v>-0.53552999999999429</v>
      </c>
      <c r="O93" s="4">
        <f t="shared" si="14"/>
        <v>88.025938538879444</v>
      </c>
      <c r="P93" s="5">
        <f t="shared" si="13"/>
        <v>11.204242424270205</v>
      </c>
      <c r="Q93" s="5">
        <f t="shared" si="12"/>
        <v>-3.420256653890446</v>
      </c>
    </row>
    <row r="94" spans="5:17" x14ac:dyDescent="0.25">
      <c r="E94">
        <v>67.465819999999994</v>
      </c>
      <c r="F94">
        <v>223.99995000000001</v>
      </c>
      <c r="G94">
        <v>2207.7849000000001</v>
      </c>
      <c r="I94">
        <f t="shared" si="9"/>
        <v>-3.1957575757246559E-3</v>
      </c>
      <c r="K94">
        <f t="shared" si="10"/>
        <v>-8.4800406025724639E-2</v>
      </c>
      <c r="L94">
        <f t="shared" si="11"/>
        <v>-0.53418000000000632</v>
      </c>
      <c r="O94" s="4">
        <f t="shared" si="14"/>
        <v>89.026234492824145</v>
      </c>
      <c r="P94" s="5">
        <f t="shared" si="13"/>
        <v>-3.1957575757246559</v>
      </c>
      <c r="Q94" s="5">
        <f t="shared" si="12"/>
        <v>-2.2265528967063357</v>
      </c>
    </row>
    <row r="95" spans="5:17" x14ac:dyDescent="0.25">
      <c r="E95">
        <v>67.462360000000004</v>
      </c>
      <c r="F95">
        <v>223.99995000000001</v>
      </c>
      <c r="G95">
        <v>2232.4582999999998</v>
      </c>
      <c r="I95">
        <f t="shared" si="9"/>
        <v>1.7904242424265249E-2</v>
      </c>
      <c r="K95">
        <f t="shared" si="10"/>
        <v>-6.7278049025734699E-2</v>
      </c>
      <c r="L95">
        <f t="shared" si="11"/>
        <v>-0.53763999999999612</v>
      </c>
      <c r="O95" s="4">
        <f t="shared" si="14"/>
        <v>90.026534500932456</v>
      </c>
      <c r="P95" s="5">
        <f t="shared" si="13"/>
        <v>17.904242424265249</v>
      </c>
      <c r="Q95" s="5">
        <f t="shared" si="12"/>
        <v>-5.8428491394999984</v>
      </c>
    </row>
    <row r="96" spans="5:17" x14ac:dyDescent="0.25">
      <c r="E96">
        <v>67.460269999999994</v>
      </c>
      <c r="F96">
        <v>223.99995000000001</v>
      </c>
      <c r="G96">
        <v>2257.1318999999999</v>
      </c>
      <c r="I96">
        <f t="shared" si="9"/>
        <v>7.0042424242728885E-3</v>
      </c>
      <c r="K96">
        <f t="shared" si="10"/>
        <v>-8.1755721025727091E-2</v>
      </c>
      <c r="L96">
        <f t="shared" si="11"/>
        <v>-0.53973000000000582</v>
      </c>
      <c r="O96" s="4">
        <f t="shared" si="14"/>
        <v>91.026842617368033</v>
      </c>
      <c r="P96" s="5">
        <f t="shared" si="13"/>
        <v>7.0042424242728885</v>
      </c>
      <c r="Q96" s="5">
        <f t="shared" si="12"/>
        <v>-8.0891460157766186</v>
      </c>
    </row>
    <row r="97" spans="5:17" x14ac:dyDescent="0.25">
      <c r="E97">
        <v>67.50385</v>
      </c>
      <c r="F97">
        <v>223.99995000000001</v>
      </c>
      <c r="G97">
        <v>2281.8051</v>
      </c>
      <c r="I97">
        <f t="shared" si="9"/>
        <v>1.2504242424256518E-2</v>
      </c>
      <c r="K97">
        <f t="shared" si="10"/>
        <v>-7.9833335025743468E-2</v>
      </c>
      <c r="L97">
        <f t="shared" si="11"/>
        <v>-0.49615000000000009</v>
      </c>
      <c r="O97" s="4">
        <f t="shared" si="14"/>
        <v>92.027134517149122</v>
      </c>
      <c r="P97" s="5">
        <f t="shared" si="13"/>
        <v>12.504242424256518</v>
      </c>
      <c r="Q97" s="5">
        <f t="shared" si="12"/>
        <v>35.33455584103605</v>
      </c>
    </row>
    <row r="98" spans="5:17" x14ac:dyDescent="0.25">
      <c r="E98">
        <v>67.453550000000007</v>
      </c>
      <c r="F98">
        <v>223.99995000000001</v>
      </c>
      <c r="G98">
        <v>2306.4785000000002</v>
      </c>
      <c r="I98">
        <f t="shared" si="9"/>
        <v>4.9254242424268568E-2</v>
      </c>
      <c r="K98">
        <f t="shared" si="10"/>
        <v>-4.6660978025731437E-2</v>
      </c>
      <c r="L98">
        <f t="shared" si="11"/>
        <v>-0.546449999999993</v>
      </c>
      <c r="O98" s="4">
        <f t="shared" si="14"/>
        <v>93.027434525257448</v>
      </c>
      <c r="P98" s="5">
        <f t="shared" si="13"/>
        <v>49.254242424268568</v>
      </c>
      <c r="Q98" s="5">
        <f t="shared" si="12"/>
        <v>-15.121739768297653</v>
      </c>
    </row>
    <row r="99" spans="5:17" x14ac:dyDescent="0.25">
      <c r="E99">
        <v>67.501810000000006</v>
      </c>
      <c r="F99">
        <v>223.99995000000001</v>
      </c>
      <c r="G99">
        <v>2331.1518000000001</v>
      </c>
      <c r="I99">
        <f t="shared" si="9"/>
        <v>5.4042424242481957E-3</v>
      </c>
      <c r="K99">
        <f t="shared" si="10"/>
        <v>-9.4088606525751795E-2</v>
      </c>
      <c r="L99">
        <f t="shared" si="11"/>
        <v>-0.49818999999999392</v>
      </c>
      <c r="O99" s="4">
        <f t="shared" si="14"/>
        <v>94.027730479202148</v>
      </c>
      <c r="P99" s="5">
        <f t="shared" si="13"/>
        <v>5.4042424242481957</v>
      </c>
      <c r="Q99" s="5">
        <f t="shared" si="12"/>
        <v>32.981963355434502</v>
      </c>
    </row>
    <row r="100" spans="5:17" x14ac:dyDescent="0.25">
      <c r="E100">
        <v>67.459040000000002</v>
      </c>
      <c r="F100">
        <v>223.99995000000001</v>
      </c>
      <c r="G100">
        <v>2355.8252000000002</v>
      </c>
      <c r="I100">
        <f t="shared" si="9"/>
        <v>1.8042424242707966E-3</v>
      </c>
      <c r="K100">
        <f t="shared" si="10"/>
        <v>-0.10126624952572921</v>
      </c>
      <c r="L100">
        <f t="shared" si="11"/>
        <v>-0.54095999999999833</v>
      </c>
      <c r="O100" s="4">
        <f t="shared" si="14"/>
        <v>95.028030487310488</v>
      </c>
      <c r="P100" s="5">
        <f t="shared" si="13"/>
        <v>1.8042424242707966</v>
      </c>
      <c r="Q100" s="5">
        <f t="shared" si="12"/>
        <v>-9.944332887373772</v>
      </c>
    </row>
    <row r="101" spans="5:17" x14ac:dyDescent="0.25">
      <c r="E101">
        <v>67.478949999999998</v>
      </c>
      <c r="F101">
        <v>224.00003000000001</v>
      </c>
      <c r="G101">
        <v>2380.4985000000001</v>
      </c>
      <c r="I101">
        <f t="shared" si="9"/>
        <v>8.6542424242566085E-3</v>
      </c>
      <c r="K101">
        <f t="shared" si="10"/>
        <v>-9.7993878025743386E-2</v>
      </c>
      <c r="L101">
        <f t="shared" si="11"/>
        <v>-0.52105000000000246</v>
      </c>
      <c r="O101" s="4">
        <f t="shared" si="14"/>
        <v>96.028326441255189</v>
      </c>
      <c r="P101" s="5">
        <f t="shared" si="13"/>
        <v>8.6542424242566085</v>
      </c>
      <c r="Q101" s="5">
        <f t="shared" si="12"/>
        <v>9.8093702363551767</v>
      </c>
    </row>
    <row r="102" spans="5:17" x14ac:dyDescent="0.25">
      <c r="E102">
        <v>67.462710000000001</v>
      </c>
      <c r="F102">
        <v>223.99995000000001</v>
      </c>
      <c r="G102">
        <v>2405.1718999999998</v>
      </c>
      <c r="I102">
        <f t="shared" si="9"/>
        <v>-6.4457575757330687E-3</v>
      </c>
      <c r="K102">
        <f t="shared" si="10"/>
        <v>-0.11667152102573303</v>
      </c>
      <c r="L102">
        <f t="shared" si="11"/>
        <v>-0.53728999999999871</v>
      </c>
      <c r="O102" s="4">
        <f t="shared" si="14"/>
        <v>97.0286264493635</v>
      </c>
      <c r="P102" s="5">
        <f t="shared" si="13"/>
        <v>-6.4457575757330687</v>
      </c>
      <c r="Q102" s="5">
        <f t="shared" ref="Q102:Q136" si="15">(L102-$M$9)*1000+7-20/128*(O101-$N$4)</f>
        <v>-6.5869260064449424</v>
      </c>
    </row>
    <row r="103" spans="5:17" x14ac:dyDescent="0.25">
      <c r="E103">
        <v>67.468639999999994</v>
      </c>
      <c r="F103">
        <v>223.99995000000001</v>
      </c>
      <c r="G103">
        <v>2429.8453</v>
      </c>
      <c r="I103">
        <f t="shared" si="9"/>
        <v>3.2042424242604284E-3</v>
      </c>
      <c r="K103">
        <f t="shared" si="10"/>
        <v>-0.11059916402573955</v>
      </c>
      <c r="L103">
        <f t="shared" si="11"/>
        <v>-0.53136000000000649</v>
      </c>
      <c r="O103" s="4">
        <f t="shared" si="14"/>
        <v>98.028926457471826</v>
      </c>
      <c r="P103" s="5">
        <f t="shared" si="13"/>
        <v>3.2042424242604284</v>
      </c>
      <c r="Q103" s="5">
        <f t="shared" si="15"/>
        <v>-0.81322288271964638</v>
      </c>
    </row>
    <row r="104" spans="5:17" x14ac:dyDescent="0.25">
      <c r="E104">
        <v>67.465760000000003</v>
      </c>
      <c r="F104">
        <v>223.9999</v>
      </c>
      <c r="G104">
        <v>2454.5187000000001</v>
      </c>
      <c r="I104">
        <f t="shared" si="9"/>
        <v>1.704242424267477E-3</v>
      </c>
      <c r="K104">
        <f t="shared" si="10"/>
        <v>-0.11567680702573252</v>
      </c>
      <c r="L104">
        <f t="shared" si="11"/>
        <v>-0.53423999999999694</v>
      </c>
      <c r="O104" s="4">
        <f t="shared" si="14"/>
        <v>99.029226465580166</v>
      </c>
      <c r="P104" s="5">
        <f t="shared" si="13"/>
        <v>1.704242424267477</v>
      </c>
      <c r="Q104" s="5">
        <f t="shared" si="15"/>
        <v>-3.8495197589770171</v>
      </c>
    </row>
    <row r="105" spans="5:17" x14ac:dyDescent="0.25">
      <c r="E105">
        <v>67.47645</v>
      </c>
      <c r="F105">
        <v>223.99995000000001</v>
      </c>
      <c r="G105">
        <v>2479.192</v>
      </c>
      <c r="I105">
        <f t="shared" si="9"/>
        <v>5.5042424242515153E-3</v>
      </c>
      <c r="K105">
        <f t="shared" si="10"/>
        <v>-0.11545443552574847</v>
      </c>
      <c r="L105">
        <f t="shared" si="11"/>
        <v>-0.52355000000000018</v>
      </c>
      <c r="O105" s="4">
        <f t="shared" si="14"/>
        <v>100.02952241952485</v>
      </c>
      <c r="P105" s="5">
        <f t="shared" si="13"/>
        <v>5.5042424242515153</v>
      </c>
      <c r="Q105" s="5">
        <f t="shared" si="15"/>
        <v>6.6841833647528137</v>
      </c>
    </row>
    <row r="106" spans="5:17" x14ac:dyDescent="0.25">
      <c r="E106">
        <v>67.449910000000003</v>
      </c>
      <c r="F106">
        <v>224.00004000000001</v>
      </c>
      <c r="G106">
        <v>2503.8652000000002</v>
      </c>
      <c r="I106">
        <f t="shared" si="9"/>
        <v>-6.3957575757456198E-3</v>
      </c>
      <c r="K106">
        <f t="shared" si="10"/>
        <v>-0.13093204952574561</v>
      </c>
      <c r="L106">
        <f t="shared" si="11"/>
        <v>-0.5500899999999973</v>
      </c>
      <c r="O106" s="4">
        <f t="shared" si="14"/>
        <v>101.02981431930594</v>
      </c>
      <c r="P106" s="5">
        <f t="shared" si="13"/>
        <v>-6.3957575757456198</v>
      </c>
      <c r="Q106" s="5">
        <f t="shared" si="15"/>
        <v>-20.012112878048164</v>
      </c>
    </row>
    <row r="107" spans="5:17" x14ac:dyDescent="0.25">
      <c r="E107">
        <v>67.476159999999993</v>
      </c>
      <c r="F107">
        <v>223.99995000000001</v>
      </c>
      <c r="G107">
        <v>2528.5387000000001</v>
      </c>
      <c r="I107">
        <f t="shared" si="9"/>
        <v>1.4554242424253516E-2</v>
      </c>
      <c r="K107">
        <f t="shared" si="10"/>
        <v>-0.11355970702574647</v>
      </c>
      <c r="L107">
        <f t="shared" si="11"/>
        <v>-0.52384000000000697</v>
      </c>
      <c r="O107" s="4">
        <f t="shared" si="14"/>
        <v>102.03011838157789</v>
      </c>
      <c r="P107" s="5">
        <f t="shared" si="13"/>
        <v>14.554242424253516</v>
      </c>
      <c r="Q107" s="5">
        <f t="shared" si="15"/>
        <v>6.081591512601376</v>
      </c>
    </row>
    <row r="108" spans="5:17" x14ac:dyDescent="0.25">
      <c r="E108">
        <v>67.44605</v>
      </c>
      <c r="F108">
        <v>223.99995000000001</v>
      </c>
      <c r="G108">
        <v>2553.212</v>
      </c>
      <c r="I108">
        <f t="shared" si="9"/>
        <v>-8.1557575757358336E-3</v>
      </c>
      <c r="K108">
        <f t="shared" si="10"/>
        <v>-0.13984733552573581</v>
      </c>
      <c r="L108">
        <f t="shared" si="11"/>
        <v>-0.55395000000000039</v>
      </c>
      <c r="O108" s="4">
        <f t="shared" ref="O108:O132" si="16">(G108-$G$6)/24.666+1</f>
        <v>103.03041433552259</v>
      </c>
      <c r="P108" s="5">
        <f t="shared" si="13"/>
        <v>-8.1557575757358336</v>
      </c>
      <c r="Q108" s="5">
        <f t="shared" si="15"/>
        <v>-24.184705997122038</v>
      </c>
    </row>
    <row r="109" spans="5:17" x14ac:dyDescent="0.25">
      <c r="E109">
        <v>67.466660000000005</v>
      </c>
      <c r="F109">
        <v>224.00001</v>
      </c>
      <c r="G109">
        <v>2577.8854999999999</v>
      </c>
      <c r="I109">
        <f t="shared" si="9"/>
        <v>1.3414242424261147E-2</v>
      </c>
      <c r="K109">
        <f t="shared" si="10"/>
        <v>-0.12185499302573882</v>
      </c>
      <c r="L109">
        <f t="shared" si="11"/>
        <v>-0.53333999999999548</v>
      </c>
      <c r="O109" s="4">
        <f t="shared" si="16"/>
        <v>104.03071839779453</v>
      </c>
      <c r="P109" s="5">
        <f t="shared" si="13"/>
        <v>13.414242424261147</v>
      </c>
      <c r="Q109" s="5">
        <f t="shared" si="15"/>
        <v>-3.7310022399209952</v>
      </c>
    </row>
    <row r="110" spans="5:17" x14ac:dyDescent="0.25">
      <c r="E110">
        <v>67.460170000000005</v>
      </c>
      <c r="F110">
        <v>223.99995000000001</v>
      </c>
      <c r="G110">
        <v>2602.5587</v>
      </c>
      <c r="I110">
        <f t="shared" si="9"/>
        <v>-1.5595757575738389E-2</v>
      </c>
      <c r="K110">
        <f t="shared" si="10"/>
        <v>-0.15444260702573837</v>
      </c>
      <c r="L110">
        <f t="shared" si="11"/>
        <v>-0.53982999999999493</v>
      </c>
      <c r="O110" s="4">
        <f t="shared" si="16"/>
        <v>105.03101029757562</v>
      </c>
      <c r="P110" s="5">
        <f t="shared" si="13"/>
        <v>-15.595757575738389</v>
      </c>
      <c r="Q110" s="5">
        <f t="shared" si="15"/>
        <v>-10.377299749650424</v>
      </c>
    </row>
    <row r="111" spans="5:17" x14ac:dyDescent="0.25">
      <c r="E111">
        <v>67.474159999999998</v>
      </c>
      <c r="F111">
        <v>223.99995000000001</v>
      </c>
      <c r="G111">
        <v>2627.232</v>
      </c>
      <c r="I111">
        <f t="shared" si="9"/>
        <v>1.9004242424273343E-2</v>
      </c>
      <c r="K111">
        <f t="shared" si="10"/>
        <v>-0.12342023552572662</v>
      </c>
      <c r="L111">
        <f t="shared" si="11"/>
        <v>-0.52584000000000231</v>
      </c>
      <c r="O111" s="4">
        <f t="shared" si="16"/>
        <v>106.03130625152032</v>
      </c>
      <c r="P111" s="5">
        <f t="shared" si="13"/>
        <v>19.004242424273343</v>
      </c>
      <c r="Q111" s="5">
        <f t="shared" si="15"/>
        <v>3.4564046410013987</v>
      </c>
    </row>
    <row r="112" spans="5:17" x14ac:dyDescent="0.25">
      <c r="E112">
        <v>67.462130000000002</v>
      </c>
      <c r="F112">
        <v>223.99995000000001</v>
      </c>
      <c r="G112">
        <v>2651.9054999999998</v>
      </c>
      <c r="I112">
        <f t="shared" si="9"/>
        <v>-9.425757575741045E-3</v>
      </c>
      <c r="K112">
        <f t="shared" si="10"/>
        <v>-0.155427893025741</v>
      </c>
      <c r="L112">
        <f t="shared" si="11"/>
        <v>-0.53786999999999807</v>
      </c>
      <c r="O112" s="4">
        <f t="shared" si="16"/>
        <v>107.03161031379227</v>
      </c>
      <c r="P112" s="5">
        <f t="shared" si="13"/>
        <v>-9.425757575741045</v>
      </c>
      <c r="Q112" s="5">
        <f t="shared" si="15"/>
        <v>-8.7298916017982275</v>
      </c>
    </row>
    <row r="113" spans="5:17" x14ac:dyDescent="0.25">
      <c r="E113">
        <v>67.476249999999993</v>
      </c>
      <c r="F113">
        <v>223.99995000000001</v>
      </c>
      <c r="G113">
        <v>2676.5787999999998</v>
      </c>
      <c r="I113">
        <f t="shared" si="9"/>
        <v>7.9042424242743436E-3</v>
      </c>
      <c r="K113">
        <f t="shared" si="10"/>
        <v>-0.1416755215257256</v>
      </c>
      <c r="L113">
        <f t="shared" si="11"/>
        <v>-0.52375000000000682</v>
      </c>
      <c r="O113" s="4">
        <f t="shared" si="16"/>
        <v>108.03190626773696</v>
      </c>
      <c r="P113" s="5">
        <f t="shared" si="13"/>
        <v>7.9042424242743436</v>
      </c>
      <c r="Q113" s="5">
        <f t="shared" si="15"/>
        <v>5.233810888463033</v>
      </c>
    </row>
    <row r="114" spans="5:17" x14ac:dyDescent="0.25">
      <c r="E114">
        <v>67.475750000000005</v>
      </c>
      <c r="F114">
        <v>223.99995000000001</v>
      </c>
      <c r="G114">
        <v>2701.2521999999999</v>
      </c>
      <c r="I114">
        <f t="shared" si="9"/>
        <v>-1.2395757575745847E-2</v>
      </c>
      <c r="K114">
        <f t="shared" si="10"/>
        <v>-0.16555316452574581</v>
      </c>
      <c r="L114">
        <f t="shared" si="11"/>
        <v>-0.524249999999995</v>
      </c>
      <c r="O114" s="4">
        <f t="shared" si="16"/>
        <v>109.0322062758453</v>
      </c>
      <c r="P114" s="5">
        <f t="shared" si="13"/>
        <v>-12.395757575745847</v>
      </c>
      <c r="Q114" s="5">
        <f t="shared" si="15"/>
        <v>4.5775146456709983</v>
      </c>
    </row>
    <row r="115" spans="5:17" x14ac:dyDescent="0.25">
      <c r="E115">
        <v>67.472040000000007</v>
      </c>
      <c r="F115">
        <v>223.99995000000001</v>
      </c>
      <c r="G115">
        <v>2725.9252999999999</v>
      </c>
      <c r="I115">
        <f t="shared" si="9"/>
        <v>1.3004242424273116E-2</v>
      </c>
      <c r="K115">
        <f t="shared" si="10"/>
        <v>-0.14373076402572688</v>
      </c>
      <c r="L115">
        <f t="shared" si="11"/>
        <v>-0.5279599999999931</v>
      </c>
      <c r="O115" s="4">
        <f t="shared" si="16"/>
        <v>110.03249412146275</v>
      </c>
      <c r="P115" s="5">
        <f t="shared" si="13"/>
        <v>13.004242424273116</v>
      </c>
      <c r="Q115" s="5">
        <f t="shared" si="15"/>
        <v>0.71121776940596604</v>
      </c>
    </row>
    <row r="116" spans="5:17" x14ac:dyDescent="0.25">
      <c r="E116">
        <v>67.467749999999995</v>
      </c>
      <c r="F116">
        <v>223.99995000000001</v>
      </c>
      <c r="G116">
        <v>2750.5988000000002</v>
      </c>
      <c r="I116">
        <f t="shared" si="9"/>
        <v>-9.6957575757414816E-3</v>
      </c>
      <c r="K116">
        <f t="shared" si="10"/>
        <v>-0.17000842152574153</v>
      </c>
      <c r="L116">
        <f t="shared" si="11"/>
        <v>-0.53225000000000477</v>
      </c>
      <c r="O116" s="4">
        <f t="shared" si="16"/>
        <v>111.03279818373471</v>
      </c>
      <c r="P116" s="5">
        <f t="shared" si="13"/>
        <v>-9.6957575757414816</v>
      </c>
      <c r="Q116" s="5">
        <f t="shared" si="15"/>
        <v>-3.7350772064834334</v>
      </c>
    </row>
    <row r="117" spans="5:17" x14ac:dyDescent="0.25">
      <c r="E117">
        <v>67.490849999999995</v>
      </c>
      <c r="F117">
        <v>223.99995000000001</v>
      </c>
      <c r="G117">
        <v>2775.2723000000001</v>
      </c>
      <c r="I117">
        <f t="shared" si="9"/>
        <v>1.1404242424248423E-2</v>
      </c>
      <c r="K117">
        <f t="shared" si="10"/>
        <v>-0.15248607902575156</v>
      </c>
      <c r="L117">
        <f t="shared" si="11"/>
        <v>-0.50915000000000532</v>
      </c>
      <c r="O117" s="4">
        <f t="shared" si="16"/>
        <v>112.03310224600666</v>
      </c>
      <c r="P117" s="5">
        <f t="shared" si="13"/>
        <v>11.404242424248423</v>
      </c>
      <c r="Q117" s="5">
        <f t="shared" si="15"/>
        <v>19.208625283786027</v>
      </c>
    </row>
    <row r="118" spans="5:17" x14ac:dyDescent="0.25">
      <c r="E118">
        <v>67.458849999999998</v>
      </c>
      <c r="F118">
        <v>223.99995000000001</v>
      </c>
      <c r="G118">
        <v>2799.9456</v>
      </c>
      <c r="I118">
        <f t="shared" si="9"/>
        <v>-2.5495757575725975E-2</v>
      </c>
      <c r="K118">
        <f t="shared" si="10"/>
        <v>-0.19296370752572595</v>
      </c>
      <c r="L118">
        <f t="shared" si="11"/>
        <v>-0.5411500000000018</v>
      </c>
      <c r="O118" s="4">
        <f t="shared" si="16"/>
        <v>113.03339819995136</v>
      </c>
      <c r="P118" s="5">
        <f t="shared" si="13"/>
        <v>-25.495757575725975</v>
      </c>
      <c r="Q118" s="5">
        <f t="shared" si="15"/>
        <v>-12.947672225940442</v>
      </c>
    </row>
    <row r="119" spans="5:17" x14ac:dyDescent="0.25">
      <c r="E119">
        <v>67.466049999999996</v>
      </c>
      <c r="F119">
        <v>223.99995000000001</v>
      </c>
      <c r="G119">
        <v>2824.6190000000001</v>
      </c>
      <c r="I119">
        <f t="shared" si="9"/>
        <v>3.9042424242552443E-3</v>
      </c>
      <c r="K119">
        <f t="shared" si="10"/>
        <v>-0.16714135052574475</v>
      </c>
      <c r="L119">
        <f t="shared" si="11"/>
        <v>-0.53395000000000437</v>
      </c>
      <c r="O119" s="4">
        <f t="shared" si="16"/>
        <v>114.03369820805969</v>
      </c>
      <c r="P119" s="5">
        <f t="shared" si="13"/>
        <v>3.9042424242552443</v>
      </c>
      <c r="Q119" s="5">
        <f t="shared" si="15"/>
        <v>-5.9039684687468696</v>
      </c>
    </row>
    <row r="120" spans="5:17" x14ac:dyDescent="0.25">
      <c r="E120">
        <v>67.460350000000005</v>
      </c>
      <c r="F120">
        <v>223.99995000000001</v>
      </c>
      <c r="G120">
        <v>2849.2923000000001</v>
      </c>
      <c r="I120">
        <f t="shared" si="9"/>
        <v>-1.539575757573175E-2</v>
      </c>
      <c r="K120">
        <f t="shared" si="10"/>
        <v>-0.19001897902573173</v>
      </c>
      <c r="L120">
        <f t="shared" si="11"/>
        <v>-0.53964999999999463</v>
      </c>
      <c r="O120" s="4">
        <f t="shared" si="16"/>
        <v>115.03399416200439</v>
      </c>
      <c r="P120" s="5">
        <f t="shared" si="13"/>
        <v>-15.39575757573175</v>
      </c>
      <c r="Q120" s="5">
        <f t="shared" si="15"/>
        <v>-11.760265345004067</v>
      </c>
    </row>
    <row r="121" spans="5:17" x14ac:dyDescent="0.25">
      <c r="E121">
        <v>67.483130000000003</v>
      </c>
      <c r="F121">
        <v>223.99995000000001</v>
      </c>
      <c r="G121">
        <v>2873.9657000000002</v>
      </c>
      <c r="I121">
        <f t="shared" si="9"/>
        <v>7.6042424242643847E-3</v>
      </c>
      <c r="K121">
        <f t="shared" si="10"/>
        <v>-0.17059662202573561</v>
      </c>
      <c r="L121">
        <f t="shared" si="11"/>
        <v>-0.51686999999999728</v>
      </c>
      <c r="O121" s="4">
        <f t="shared" si="16"/>
        <v>116.03429417011272</v>
      </c>
      <c r="P121" s="5">
        <f t="shared" si="13"/>
        <v>7.6042424242643847</v>
      </c>
      <c r="Q121" s="5">
        <f t="shared" si="15"/>
        <v>10.863438412189435</v>
      </c>
    </row>
    <row r="122" spans="5:17" x14ac:dyDescent="0.25">
      <c r="E122">
        <v>67.474850000000004</v>
      </c>
      <c r="F122">
        <v>224.00004999999999</v>
      </c>
      <c r="G122">
        <v>2898.6388999999999</v>
      </c>
      <c r="I122">
        <f t="shared" si="9"/>
        <v>-5.8657575757479208E-3</v>
      </c>
      <c r="K122">
        <f t="shared" si="10"/>
        <v>-0.18764423602574792</v>
      </c>
      <c r="L122">
        <f t="shared" si="11"/>
        <v>-0.52514999999999645</v>
      </c>
      <c r="O122" s="4">
        <f t="shared" si="16"/>
        <v>117.03458606989379</v>
      </c>
      <c r="P122" s="5">
        <f t="shared" si="13"/>
        <v>-5.8657575757479208</v>
      </c>
      <c r="Q122" s="5">
        <f t="shared" si="15"/>
        <v>2.427141535923333</v>
      </c>
    </row>
    <row r="123" spans="5:17" x14ac:dyDescent="0.25">
      <c r="E123">
        <v>67.483919999999998</v>
      </c>
      <c r="F123">
        <v>223.99995000000001</v>
      </c>
      <c r="G123">
        <v>2923.3123999999998</v>
      </c>
      <c r="I123">
        <f t="shared" si="9"/>
        <v>1.030424242426875E-2</v>
      </c>
      <c r="K123">
        <f t="shared" si="10"/>
        <v>-0.17505189352573119</v>
      </c>
      <c r="L123">
        <f t="shared" si="11"/>
        <v>-0.51608000000000231</v>
      </c>
      <c r="O123" s="4">
        <f t="shared" si="16"/>
        <v>118.03489013216573</v>
      </c>
      <c r="P123" s="5">
        <f t="shared" si="13"/>
        <v>10.30424242426875</v>
      </c>
      <c r="Q123" s="5">
        <f t="shared" si="15"/>
        <v>11.340845926576677</v>
      </c>
    </row>
    <row r="124" spans="5:17" x14ac:dyDescent="0.25">
      <c r="E124">
        <v>67.469549999999998</v>
      </c>
      <c r="F124">
        <v>223.99995000000001</v>
      </c>
      <c r="G124">
        <v>2947.9857999999999</v>
      </c>
      <c r="I124">
        <f t="shared" si="9"/>
        <v>4.3042424242685229E-3</v>
      </c>
      <c r="K124">
        <f t="shared" si="10"/>
        <v>-0.18462953652573144</v>
      </c>
      <c r="L124">
        <f t="shared" si="11"/>
        <v>-0.53045000000000186</v>
      </c>
      <c r="O124" s="4">
        <f t="shared" si="16"/>
        <v>119.03519014027407</v>
      </c>
      <c r="P124" s="5">
        <f t="shared" si="13"/>
        <v>4.3042424242685229</v>
      </c>
      <c r="Q124" s="5">
        <f t="shared" si="15"/>
        <v>-3.1854515831528634</v>
      </c>
    </row>
    <row r="125" spans="5:17" x14ac:dyDescent="0.25">
      <c r="E125">
        <v>67.471360000000004</v>
      </c>
      <c r="F125">
        <v>223.99995000000001</v>
      </c>
      <c r="G125">
        <v>2972.6590999999999</v>
      </c>
      <c r="I125">
        <f t="shared" si="9"/>
        <v>1.1504242424251743E-2</v>
      </c>
      <c r="K125">
        <f t="shared" si="10"/>
        <v>-0.18100716502574821</v>
      </c>
      <c r="L125">
        <f t="shared" si="11"/>
        <v>-0.52863999999999578</v>
      </c>
      <c r="O125" s="4">
        <f t="shared" si="16"/>
        <v>120.03548609421877</v>
      </c>
      <c r="P125" s="5">
        <f t="shared" si="13"/>
        <v>11.504242424251743</v>
      </c>
      <c r="Q125" s="5">
        <f t="shared" si="15"/>
        <v>-1.5317484594137056</v>
      </c>
    </row>
    <row r="126" spans="5:17" x14ac:dyDescent="0.25">
      <c r="E126">
        <v>67.47824</v>
      </c>
      <c r="F126">
        <v>223.99986000000001</v>
      </c>
      <c r="G126">
        <v>2997.3325</v>
      </c>
      <c r="I126">
        <f t="shared" si="9"/>
        <v>-5.8957575757290215E-3</v>
      </c>
      <c r="K126">
        <f t="shared" si="10"/>
        <v>-0.20198480802572899</v>
      </c>
      <c r="L126">
        <f t="shared" si="11"/>
        <v>-0.52176000000000045</v>
      </c>
      <c r="O126" s="4">
        <f t="shared" si="16"/>
        <v>121.03578610232709</v>
      </c>
      <c r="P126" s="5">
        <f t="shared" si="13"/>
        <v>-5.8957575757290215</v>
      </c>
      <c r="Q126" s="5">
        <f t="shared" si="15"/>
        <v>5.191955297777767</v>
      </c>
    </row>
    <row r="127" spans="5:17" x14ac:dyDescent="0.25">
      <c r="E127">
        <v>67.483069999999998</v>
      </c>
      <c r="F127">
        <v>223.99995000000001</v>
      </c>
      <c r="G127">
        <v>3022.0057999999999</v>
      </c>
      <c r="I127">
        <f t="shared" si="9"/>
        <v>5.6242424242611833E-3</v>
      </c>
      <c r="K127">
        <f t="shared" si="10"/>
        <v>-0.19404243652573877</v>
      </c>
      <c r="L127">
        <f t="shared" si="11"/>
        <v>-0.51693000000000211</v>
      </c>
      <c r="O127" s="4">
        <f t="shared" si="16"/>
        <v>122.03608205627179</v>
      </c>
      <c r="P127" s="5">
        <f t="shared" si="13"/>
        <v>5.6242424242611833</v>
      </c>
      <c r="Q127" s="5">
        <f t="shared" si="15"/>
        <v>9.8656584215091776</v>
      </c>
    </row>
    <row r="128" spans="5:17" x14ac:dyDescent="0.25">
      <c r="E128">
        <v>67.475750000000005</v>
      </c>
      <c r="F128">
        <v>223.99995000000001</v>
      </c>
      <c r="G128">
        <v>3046.6792</v>
      </c>
      <c r="I128">
        <f t="shared" si="9"/>
        <v>-1.4695757575736934E-2</v>
      </c>
      <c r="K128">
        <f t="shared" si="10"/>
        <v>-0.21794007952573691</v>
      </c>
      <c r="L128">
        <f t="shared" si="11"/>
        <v>-0.524249999999995</v>
      </c>
      <c r="O128" s="4">
        <f t="shared" si="16"/>
        <v>123.03638206438012</v>
      </c>
      <c r="P128" s="5">
        <f t="shared" si="13"/>
        <v>-14.695757575736934</v>
      </c>
      <c r="Q128" s="5">
        <f t="shared" si="15"/>
        <v>2.3893621787124317</v>
      </c>
    </row>
    <row r="129" spans="5:17" x14ac:dyDescent="0.25">
      <c r="E129">
        <v>67.480119999999999</v>
      </c>
      <c r="F129">
        <v>223.99995000000001</v>
      </c>
      <c r="G129">
        <v>3071.3526000000002</v>
      </c>
      <c r="I129">
        <f t="shared" si="9"/>
        <v>1.4004242424249469E-2</v>
      </c>
      <c r="K129">
        <f t="shared" si="10"/>
        <v>-0.19281772252575052</v>
      </c>
      <c r="L129">
        <f t="shared" si="11"/>
        <v>-0.51988000000000056</v>
      </c>
      <c r="O129" s="4">
        <f t="shared" si="16"/>
        <v>124.03668207248846</v>
      </c>
      <c r="P129" s="5">
        <f t="shared" si="13"/>
        <v>14.004242424249469</v>
      </c>
      <c r="Q129" s="5">
        <f t="shared" si="15"/>
        <v>6.6030653024399371</v>
      </c>
    </row>
    <row r="130" spans="5:17" x14ac:dyDescent="0.25">
      <c r="E130">
        <v>67.467060000000004</v>
      </c>
      <c r="F130">
        <v>223.99995000000001</v>
      </c>
      <c r="G130">
        <v>3096.0259000000001</v>
      </c>
      <c r="I130">
        <f t="shared" si="9"/>
        <v>-2.0395757575727202E-2</v>
      </c>
      <c r="K130">
        <f t="shared" si="10"/>
        <v>-0.23079535102572718</v>
      </c>
      <c r="L130">
        <f t="shared" si="11"/>
        <v>-0.53293999999999642</v>
      </c>
      <c r="O130" s="4">
        <f t="shared" si="16"/>
        <v>125.03697802643316</v>
      </c>
      <c r="P130" s="5">
        <f t="shared" si="13"/>
        <v>-20.395757575727202</v>
      </c>
      <c r="Q130" s="5">
        <f t="shared" si="15"/>
        <v>-6.6132315738228424</v>
      </c>
    </row>
    <row r="131" spans="5:17" x14ac:dyDescent="0.25">
      <c r="E131">
        <v>67.447069999999997</v>
      </c>
      <c r="F131">
        <v>223.99995000000001</v>
      </c>
      <c r="G131">
        <v>3120.6993000000002</v>
      </c>
      <c r="I131">
        <f t="shared" si="9"/>
        <v>2.6354242424275753E-2</v>
      </c>
      <c r="K131">
        <f t="shared" si="10"/>
        <v>-0.18762299402572424</v>
      </c>
      <c r="L131">
        <f t="shared" si="11"/>
        <v>-0.55293000000000347</v>
      </c>
      <c r="O131" s="4">
        <f t="shared" si="16"/>
        <v>126.03727803454149</v>
      </c>
      <c r="P131" s="5">
        <f t="shared" si="13"/>
        <v>26.354242424275753</v>
      </c>
      <c r="Q131" s="5">
        <f t="shared" si="15"/>
        <v>-26.759527816633764</v>
      </c>
    </row>
    <row r="132" spans="5:17" x14ac:dyDescent="0.25">
      <c r="E132">
        <v>67.484250000000003</v>
      </c>
      <c r="F132">
        <v>223.99995000000001</v>
      </c>
      <c r="G132">
        <v>3145.3726000000001</v>
      </c>
      <c r="I132">
        <f t="shared" si="9"/>
        <v>-2.1195757575725338E-2</v>
      </c>
      <c r="K132">
        <f t="shared" si="10"/>
        <v>-0.23875062252572538</v>
      </c>
      <c r="L132">
        <f t="shared" si="11"/>
        <v>-0.51574999999999704</v>
      </c>
      <c r="O132" s="4">
        <f t="shared" si="16"/>
        <v>127.03757398848619</v>
      </c>
      <c r="P132" s="5">
        <f t="shared" si="13"/>
        <v>-21.195757575725338</v>
      </c>
      <c r="Q132" s="5">
        <f t="shared" si="15"/>
        <v>10.264175307105745</v>
      </c>
    </row>
    <row r="133" spans="5:17" x14ac:dyDescent="0.25">
      <c r="E133">
        <v>67.565049999999999</v>
      </c>
      <c r="F133">
        <v>223.99995000000001</v>
      </c>
      <c r="G133">
        <v>3170.0459999999998</v>
      </c>
      <c r="I133">
        <f t="shared" si="9"/>
        <v>1.4654242424256836E-2</v>
      </c>
      <c r="K133">
        <f t="shared" si="10"/>
        <v>-0.20647826552574311</v>
      </c>
      <c r="L133">
        <f t="shared" si="11"/>
        <v>-0.43495000000000061</v>
      </c>
      <c r="O133" s="4">
        <f>(G133-$G$5)/24.666</f>
        <v>128.03817846428279</v>
      </c>
      <c r="P133" s="5">
        <f t="shared" ref="P133:P136" si="17">I133*1000</f>
        <v>14.654242424256836</v>
      </c>
      <c r="Q133" s="5">
        <f t="shared" si="15"/>
        <v>90.907879064298314</v>
      </c>
    </row>
    <row r="134" spans="5:17" x14ac:dyDescent="0.25">
      <c r="E134">
        <v>67.421949999999995</v>
      </c>
      <c r="F134">
        <v>223.99995000000001</v>
      </c>
      <c r="G134">
        <v>3194.7194</v>
      </c>
      <c r="I134">
        <f t="shared" ref="I134:I136" si="18">F266-$J$5</f>
        <v>2.7454242424255426E-2</v>
      </c>
      <c r="K134">
        <f t="shared" ref="K134:K136" si="19">-(G134-$G$5)*0.000145+0.236805+I134</f>
        <v>-0.19725590852574454</v>
      </c>
      <c r="L134">
        <f t="shared" ref="L134:L136" si="20">E134-77.5+19/2</f>
        <v>-0.57805000000000462</v>
      </c>
      <c r="O134" s="4">
        <v>128</v>
      </c>
      <c r="P134" s="5">
        <f t="shared" si="17"/>
        <v>27.454242424255426</v>
      </c>
      <c r="Q134" s="5">
        <f t="shared" si="15"/>
        <v>-52.348465385048904</v>
      </c>
    </row>
    <row r="135" spans="5:17" x14ac:dyDescent="0.25">
      <c r="E135">
        <v>67.470830000000007</v>
      </c>
      <c r="F135">
        <v>223.99995000000001</v>
      </c>
      <c r="G135">
        <v>3219.3926999999999</v>
      </c>
      <c r="I135">
        <f t="shared" si="18"/>
        <v>3.9042424242552443E-3</v>
      </c>
      <c r="K135">
        <f t="shared" si="19"/>
        <v>-0.22438353702574471</v>
      </c>
      <c r="L135">
        <f t="shared" si="20"/>
        <v>-0.52916999999999348</v>
      </c>
      <c r="O135" s="4">
        <v>129</v>
      </c>
      <c r="P135" s="5">
        <f t="shared" si="17"/>
        <v>3.9042424242552443</v>
      </c>
      <c r="Q135" s="5">
        <f t="shared" si="15"/>
        <v>-3.4624999999935824</v>
      </c>
    </row>
    <row r="136" spans="5:17" x14ac:dyDescent="0.25">
      <c r="E136">
        <v>67.470330000000004</v>
      </c>
      <c r="F136">
        <v>223.99995000000001</v>
      </c>
      <c r="G136">
        <v>3244.0659000000001</v>
      </c>
      <c r="I136">
        <f t="shared" si="18"/>
        <v>7.9042424242743436E-3</v>
      </c>
      <c r="K136">
        <f t="shared" si="19"/>
        <v>-0.22396115102572567</v>
      </c>
      <c r="L136">
        <f t="shared" si="20"/>
        <v>-0.52966999999999587</v>
      </c>
      <c r="O136" s="4">
        <v>130</v>
      </c>
      <c r="P136" s="5">
        <f t="shared" si="17"/>
        <v>7.9042424242743436</v>
      </c>
      <c r="Q136" s="5">
        <f t="shared" si="15"/>
        <v>-4.1187499999959698</v>
      </c>
    </row>
    <row r="137" spans="5:17" x14ac:dyDescent="0.25">
      <c r="E137">
        <v>77.500050000000002</v>
      </c>
      <c r="F137">
        <v>236.85065</v>
      </c>
      <c r="G137">
        <v>11.856450000000001</v>
      </c>
    </row>
    <row r="138" spans="5:17" x14ac:dyDescent="0.25">
      <c r="E138">
        <v>77.500050000000002</v>
      </c>
      <c r="F138">
        <v>236.84793999999999</v>
      </c>
      <c r="G138">
        <v>36.529649999999997</v>
      </c>
    </row>
    <row r="139" spans="5:17" x14ac:dyDescent="0.25">
      <c r="E139">
        <v>77.499939999999995</v>
      </c>
      <c r="F139">
        <v>236.79814999999999</v>
      </c>
      <c r="G139">
        <v>61.203090000000003</v>
      </c>
    </row>
    <row r="140" spans="5:17" x14ac:dyDescent="0.25">
      <c r="E140">
        <v>77.500050000000002</v>
      </c>
      <c r="F140">
        <v>236.88215</v>
      </c>
      <c r="G140">
        <v>85.876369999999994</v>
      </c>
    </row>
    <row r="141" spans="5:17" x14ac:dyDescent="0.25">
      <c r="E141">
        <v>77.500050000000002</v>
      </c>
      <c r="F141">
        <v>236.89349999999999</v>
      </c>
      <c r="G141">
        <v>110.54973</v>
      </c>
    </row>
    <row r="142" spans="5:17" x14ac:dyDescent="0.25">
      <c r="E142">
        <v>77.500050000000002</v>
      </c>
      <c r="F142">
        <v>236.87485000000001</v>
      </c>
      <c r="G142">
        <v>135.22332</v>
      </c>
    </row>
    <row r="143" spans="5:17" x14ac:dyDescent="0.25">
      <c r="E143">
        <v>77.499970000000005</v>
      </c>
      <c r="F143">
        <v>236.87643</v>
      </c>
      <c r="G143">
        <v>159.89652000000001</v>
      </c>
    </row>
    <row r="144" spans="5:17" x14ac:dyDescent="0.25">
      <c r="E144">
        <v>77.500050000000002</v>
      </c>
      <c r="F144">
        <v>236.87848</v>
      </c>
      <c r="G144">
        <v>184.56979999999999</v>
      </c>
    </row>
    <row r="145" spans="5:7" x14ac:dyDescent="0.25">
      <c r="E145">
        <v>77.500050000000002</v>
      </c>
      <c r="F145">
        <v>236.89160000000001</v>
      </c>
      <c r="G145">
        <v>209.24315999999999</v>
      </c>
    </row>
    <row r="146" spans="5:7" x14ac:dyDescent="0.25">
      <c r="E146">
        <v>77.500050000000002</v>
      </c>
      <c r="F146">
        <v>236.87907000000001</v>
      </c>
      <c r="G146">
        <v>233.91668000000001</v>
      </c>
    </row>
    <row r="147" spans="5:7" x14ac:dyDescent="0.25">
      <c r="E147">
        <v>77.499960000000002</v>
      </c>
      <c r="F147">
        <v>236.88085000000001</v>
      </c>
      <c r="G147">
        <v>258.58972999999997</v>
      </c>
    </row>
    <row r="148" spans="5:7" x14ac:dyDescent="0.25">
      <c r="E148">
        <v>77.500050000000002</v>
      </c>
      <c r="F148">
        <v>236.87965</v>
      </c>
      <c r="G148">
        <v>283.26324</v>
      </c>
    </row>
    <row r="149" spans="5:7" x14ac:dyDescent="0.25">
      <c r="E149">
        <v>77.500150000000005</v>
      </c>
      <c r="F149">
        <v>236.88175000000001</v>
      </c>
      <c r="G149">
        <v>307.9366</v>
      </c>
    </row>
    <row r="150" spans="5:7" x14ac:dyDescent="0.25">
      <c r="E150">
        <v>77.500050000000002</v>
      </c>
      <c r="F150">
        <v>236.88145</v>
      </c>
      <c r="G150">
        <v>332.60996</v>
      </c>
    </row>
    <row r="151" spans="5:7" x14ac:dyDescent="0.25">
      <c r="E151">
        <v>77.500050000000002</v>
      </c>
      <c r="F151">
        <v>236.89525</v>
      </c>
      <c r="G151">
        <v>357.28323999999998</v>
      </c>
    </row>
    <row r="152" spans="5:7" x14ac:dyDescent="0.25">
      <c r="E152">
        <v>77.50018</v>
      </c>
      <c r="F152">
        <v>236.87854999999999</v>
      </c>
      <c r="G152">
        <v>381.95659999999998</v>
      </c>
    </row>
    <row r="153" spans="5:7" x14ac:dyDescent="0.25">
      <c r="E153">
        <v>77.500050000000002</v>
      </c>
      <c r="F153">
        <v>236.88990000000001</v>
      </c>
      <c r="G153">
        <v>406.63011999999998</v>
      </c>
    </row>
    <row r="154" spans="5:7" x14ac:dyDescent="0.25">
      <c r="E154">
        <v>77.500050000000002</v>
      </c>
      <c r="F154">
        <v>236.87854999999999</v>
      </c>
      <c r="G154">
        <v>431.30324000000002</v>
      </c>
    </row>
    <row r="155" spans="5:7" x14ac:dyDescent="0.25">
      <c r="E155">
        <v>77.500050000000002</v>
      </c>
      <c r="F155">
        <v>236.88645</v>
      </c>
      <c r="G155">
        <v>455.97676000000001</v>
      </c>
    </row>
    <row r="156" spans="5:7" x14ac:dyDescent="0.25">
      <c r="E156">
        <v>77.500050000000002</v>
      </c>
      <c r="F156">
        <v>236.89155</v>
      </c>
      <c r="G156">
        <v>480.65012000000002</v>
      </c>
    </row>
    <row r="157" spans="5:7" x14ac:dyDescent="0.25">
      <c r="E157">
        <v>77.500050000000002</v>
      </c>
      <c r="F157">
        <v>236.89425</v>
      </c>
      <c r="G157">
        <v>505.32348000000002</v>
      </c>
    </row>
    <row r="158" spans="5:7" x14ac:dyDescent="0.25">
      <c r="E158">
        <v>77.500050000000002</v>
      </c>
      <c r="F158">
        <v>236.87965</v>
      </c>
      <c r="G158">
        <v>529.99675999999999</v>
      </c>
    </row>
    <row r="159" spans="5:7" x14ac:dyDescent="0.25">
      <c r="E159">
        <v>77.500050000000002</v>
      </c>
      <c r="F159">
        <v>236.89695</v>
      </c>
      <c r="G159">
        <v>554.67020000000002</v>
      </c>
    </row>
    <row r="160" spans="5:7" x14ac:dyDescent="0.25">
      <c r="E160">
        <v>77.500129999999999</v>
      </c>
      <c r="F160">
        <v>236.88374999999999</v>
      </c>
      <c r="G160">
        <v>579.34355000000005</v>
      </c>
    </row>
    <row r="161" spans="5:7" x14ac:dyDescent="0.25">
      <c r="E161">
        <v>77.500050000000002</v>
      </c>
      <c r="F161">
        <v>236.89845</v>
      </c>
      <c r="G161">
        <v>604.01684</v>
      </c>
    </row>
    <row r="162" spans="5:7" x14ac:dyDescent="0.25">
      <c r="E162">
        <v>77.500050000000002</v>
      </c>
      <c r="F162">
        <v>236.88804999999999</v>
      </c>
      <c r="G162">
        <v>628.6902</v>
      </c>
    </row>
    <row r="163" spans="5:7" x14ac:dyDescent="0.25">
      <c r="E163">
        <v>77.500050000000002</v>
      </c>
      <c r="F163">
        <v>236.89115000000001</v>
      </c>
      <c r="G163">
        <v>653.36362999999994</v>
      </c>
    </row>
    <row r="164" spans="5:7" x14ac:dyDescent="0.25">
      <c r="E164">
        <v>77.500050000000002</v>
      </c>
      <c r="F164">
        <v>236.89005</v>
      </c>
      <c r="G164">
        <v>678.03691000000003</v>
      </c>
    </row>
    <row r="165" spans="5:7" x14ac:dyDescent="0.25">
      <c r="E165">
        <v>77.500119999999995</v>
      </c>
      <c r="F165">
        <v>236.89224999999999</v>
      </c>
      <c r="G165">
        <v>702.71042999999997</v>
      </c>
    </row>
    <row r="166" spans="5:7" x14ac:dyDescent="0.25">
      <c r="E166">
        <v>77.500050000000002</v>
      </c>
      <c r="F166">
        <v>236.88964999999999</v>
      </c>
      <c r="G166">
        <v>727.38370999999995</v>
      </c>
    </row>
    <row r="167" spans="5:7" x14ac:dyDescent="0.25">
      <c r="E167">
        <v>77.500050000000002</v>
      </c>
      <c r="F167">
        <v>236.89198999999999</v>
      </c>
      <c r="G167">
        <v>752.05706999999995</v>
      </c>
    </row>
    <row r="168" spans="5:7" x14ac:dyDescent="0.25">
      <c r="E168">
        <v>77.500050000000002</v>
      </c>
      <c r="F168">
        <v>236.89365000000001</v>
      </c>
      <c r="G168">
        <v>776.73035000000004</v>
      </c>
    </row>
    <row r="169" spans="5:7" x14ac:dyDescent="0.25">
      <c r="E169">
        <v>77.500050000000002</v>
      </c>
      <c r="F169">
        <v>236.88745</v>
      </c>
      <c r="G169">
        <v>801.40378999999996</v>
      </c>
    </row>
    <row r="170" spans="5:7" x14ac:dyDescent="0.25">
      <c r="E170">
        <v>77.500050000000002</v>
      </c>
      <c r="F170">
        <v>236.87764999999999</v>
      </c>
      <c r="G170">
        <v>826.07722999999999</v>
      </c>
    </row>
    <row r="171" spans="5:7" x14ac:dyDescent="0.25">
      <c r="E171">
        <v>77.500050000000002</v>
      </c>
      <c r="F171">
        <v>236.89205000000001</v>
      </c>
      <c r="G171">
        <v>850.75043000000005</v>
      </c>
    </row>
    <row r="172" spans="5:7" x14ac:dyDescent="0.25">
      <c r="E172">
        <v>77.500050000000002</v>
      </c>
      <c r="F172">
        <v>236.89425</v>
      </c>
      <c r="G172">
        <v>875.42379000000005</v>
      </c>
    </row>
    <row r="173" spans="5:7" x14ac:dyDescent="0.25">
      <c r="E173">
        <v>77.500050000000002</v>
      </c>
      <c r="F173">
        <v>236.89185000000001</v>
      </c>
      <c r="G173">
        <v>900.09707000000003</v>
      </c>
    </row>
    <row r="174" spans="5:7" x14ac:dyDescent="0.25">
      <c r="E174">
        <v>77.500050000000002</v>
      </c>
      <c r="F174">
        <v>236.89075</v>
      </c>
      <c r="G174">
        <v>924.77050999999994</v>
      </c>
    </row>
    <row r="175" spans="5:7" x14ac:dyDescent="0.25">
      <c r="E175">
        <v>77.500050000000002</v>
      </c>
      <c r="F175">
        <v>236.89245</v>
      </c>
      <c r="G175">
        <v>949.44386999999995</v>
      </c>
    </row>
    <row r="176" spans="5:7" x14ac:dyDescent="0.25">
      <c r="E176">
        <v>77.500050000000002</v>
      </c>
      <c r="F176">
        <v>236.88845000000001</v>
      </c>
      <c r="G176">
        <v>974.11722999999995</v>
      </c>
    </row>
    <row r="177" spans="5:7" x14ac:dyDescent="0.25">
      <c r="E177">
        <v>77.50018</v>
      </c>
      <c r="F177">
        <v>236.90049999999999</v>
      </c>
      <c r="G177">
        <v>998.79066</v>
      </c>
    </row>
    <row r="178" spans="5:7" x14ac:dyDescent="0.25">
      <c r="E178">
        <v>77.500050000000002</v>
      </c>
      <c r="F178">
        <v>236.89025000000001</v>
      </c>
      <c r="G178">
        <v>1023.4640000000001</v>
      </c>
    </row>
    <row r="179" spans="5:7" x14ac:dyDescent="0.25">
      <c r="E179">
        <v>77.500050000000002</v>
      </c>
      <c r="F179">
        <v>236.90055000000001</v>
      </c>
      <c r="G179">
        <v>1048.1370999999999</v>
      </c>
    </row>
    <row r="180" spans="5:7" x14ac:dyDescent="0.25">
      <c r="E180">
        <v>77.500050000000002</v>
      </c>
      <c r="F180">
        <v>236.87475000000001</v>
      </c>
      <c r="G180">
        <v>1072.8106</v>
      </c>
    </row>
    <row r="181" spans="5:7" x14ac:dyDescent="0.25">
      <c r="E181">
        <v>77.500050000000002</v>
      </c>
      <c r="F181">
        <v>236.91184999999999</v>
      </c>
      <c r="G181">
        <v>1097.4838999999999</v>
      </c>
    </row>
    <row r="182" spans="5:7" x14ac:dyDescent="0.25">
      <c r="E182">
        <v>77.499960000000002</v>
      </c>
      <c r="F182">
        <v>236.87155000000001</v>
      </c>
      <c r="G182">
        <v>1122.1573000000001</v>
      </c>
    </row>
    <row r="183" spans="5:7" x14ac:dyDescent="0.25">
      <c r="E183">
        <v>77.500050000000002</v>
      </c>
      <c r="F183">
        <v>236.90154999999999</v>
      </c>
      <c r="G183">
        <v>1146.8306</v>
      </c>
    </row>
    <row r="184" spans="5:7" x14ac:dyDescent="0.25">
      <c r="E184">
        <v>77.500190000000003</v>
      </c>
      <c r="F184">
        <v>236.87354999999999</v>
      </c>
      <c r="G184">
        <v>1171.5041000000001</v>
      </c>
    </row>
    <row r="185" spans="5:7" x14ac:dyDescent="0.25">
      <c r="E185">
        <v>77.499949999999998</v>
      </c>
      <c r="F185">
        <v>236.9308</v>
      </c>
      <c r="G185">
        <v>1196.1773000000001</v>
      </c>
    </row>
    <row r="186" spans="5:7" x14ac:dyDescent="0.25">
      <c r="E186">
        <v>77.499939999999995</v>
      </c>
      <c r="F186">
        <v>236.87905000000001</v>
      </c>
      <c r="G186">
        <v>1220.8507999999999</v>
      </c>
    </row>
    <row r="187" spans="5:7" x14ac:dyDescent="0.25">
      <c r="E187">
        <v>77.500050000000002</v>
      </c>
      <c r="F187">
        <v>236.90115</v>
      </c>
      <c r="G187">
        <v>1245.5241000000001</v>
      </c>
    </row>
    <row r="188" spans="5:7" x14ac:dyDescent="0.25">
      <c r="E188">
        <v>77.499989999999997</v>
      </c>
      <c r="F188">
        <v>236.8896</v>
      </c>
      <c r="G188">
        <v>1270.1976</v>
      </c>
    </row>
    <row r="189" spans="5:7" x14ac:dyDescent="0.25">
      <c r="E189">
        <v>77.500050000000002</v>
      </c>
      <c r="F189">
        <v>236.90795</v>
      </c>
      <c r="G189">
        <v>1294.8708999999999</v>
      </c>
    </row>
    <row r="190" spans="5:7" x14ac:dyDescent="0.25">
      <c r="E190">
        <v>77.499979999999994</v>
      </c>
      <c r="F190">
        <v>236.88265000000001</v>
      </c>
      <c r="G190">
        <v>1319.5443</v>
      </c>
    </row>
    <row r="191" spans="5:7" x14ac:dyDescent="0.25">
      <c r="E191">
        <v>77.500050000000002</v>
      </c>
      <c r="F191">
        <v>236.88575</v>
      </c>
      <c r="G191">
        <v>1344.2176999999999</v>
      </c>
    </row>
    <row r="192" spans="5:7" x14ac:dyDescent="0.25">
      <c r="E192">
        <v>77.500050000000002</v>
      </c>
      <c r="F192">
        <v>236.88444999999999</v>
      </c>
      <c r="G192">
        <v>1368.8909000000001</v>
      </c>
    </row>
    <row r="193" spans="5:7" x14ac:dyDescent="0.25">
      <c r="E193">
        <v>77.500050000000002</v>
      </c>
      <c r="F193">
        <v>236.88453999999999</v>
      </c>
      <c r="G193">
        <v>1393.5642</v>
      </c>
    </row>
    <row r="194" spans="5:7" x14ac:dyDescent="0.25">
      <c r="E194">
        <v>77.500050000000002</v>
      </c>
      <c r="F194">
        <v>236.88893999999999</v>
      </c>
      <c r="G194">
        <v>1418.2375</v>
      </c>
    </row>
    <row r="195" spans="5:7" x14ac:dyDescent="0.25">
      <c r="E195">
        <v>77.500050000000002</v>
      </c>
      <c r="F195">
        <v>236.89115000000001</v>
      </c>
      <c r="G195">
        <v>1442.9110000000001</v>
      </c>
    </row>
    <row r="196" spans="5:7" x14ac:dyDescent="0.25">
      <c r="E196">
        <v>77.500050000000002</v>
      </c>
      <c r="F196">
        <v>236.89105000000001</v>
      </c>
      <c r="G196">
        <v>1467.5844</v>
      </c>
    </row>
    <row r="197" spans="5:7" x14ac:dyDescent="0.25">
      <c r="E197">
        <v>77.500050000000002</v>
      </c>
      <c r="F197">
        <v>236.89150000000001</v>
      </c>
      <c r="G197">
        <v>1492.2577000000001</v>
      </c>
    </row>
    <row r="198" spans="5:7" x14ac:dyDescent="0.25">
      <c r="E198">
        <v>77.500050000000002</v>
      </c>
      <c r="F198">
        <v>236.89335</v>
      </c>
      <c r="G198">
        <v>1516.931</v>
      </c>
    </row>
    <row r="199" spans="5:7" x14ac:dyDescent="0.25">
      <c r="E199">
        <v>77.500050000000002</v>
      </c>
      <c r="F199">
        <v>236.89175</v>
      </c>
      <c r="G199">
        <v>1541.6045999999999</v>
      </c>
    </row>
    <row r="200" spans="5:7" x14ac:dyDescent="0.25">
      <c r="E200">
        <v>77.500050000000002</v>
      </c>
      <c r="F200">
        <v>236.89404999999999</v>
      </c>
      <c r="G200">
        <v>1566.2779</v>
      </c>
    </row>
    <row r="201" spans="5:7" x14ac:dyDescent="0.25">
      <c r="E201">
        <v>77.500050000000002</v>
      </c>
      <c r="F201">
        <v>236.88894999999999</v>
      </c>
      <c r="G201">
        <v>1590.951</v>
      </c>
    </row>
    <row r="202" spans="5:7" x14ac:dyDescent="0.25">
      <c r="E202">
        <v>77.499930000000006</v>
      </c>
      <c r="F202">
        <v>236.89564999999999</v>
      </c>
      <c r="G202">
        <v>1615.6246000000001</v>
      </c>
    </row>
    <row r="203" spans="5:7" x14ac:dyDescent="0.25">
      <c r="E203">
        <v>77.500050000000002</v>
      </c>
      <c r="F203">
        <v>236.88894999999999</v>
      </c>
      <c r="G203">
        <v>1640.2979</v>
      </c>
    </row>
    <row r="204" spans="5:7" x14ac:dyDescent="0.25">
      <c r="E204">
        <v>77.500050000000002</v>
      </c>
      <c r="F204">
        <v>236.89035000000001</v>
      </c>
      <c r="G204">
        <v>1664.9712999999999</v>
      </c>
    </row>
    <row r="205" spans="5:7" x14ac:dyDescent="0.25">
      <c r="E205">
        <v>77.500050000000002</v>
      </c>
      <c r="F205">
        <v>236.9023</v>
      </c>
      <c r="G205">
        <v>1689.6445000000001</v>
      </c>
    </row>
    <row r="206" spans="5:7" x14ac:dyDescent="0.25">
      <c r="E206">
        <v>77.500050000000002</v>
      </c>
      <c r="F206">
        <v>236.88855000000001</v>
      </c>
      <c r="G206">
        <v>1714.318</v>
      </c>
    </row>
    <row r="207" spans="5:7" x14ac:dyDescent="0.25">
      <c r="E207">
        <v>77.500100000000003</v>
      </c>
      <c r="F207">
        <v>236.89685</v>
      </c>
      <c r="G207">
        <v>1738.9912999999999</v>
      </c>
    </row>
    <row r="208" spans="5:7" x14ac:dyDescent="0.25">
      <c r="E208">
        <v>77.500050000000002</v>
      </c>
      <c r="F208">
        <v>236.88115999999999</v>
      </c>
      <c r="G208">
        <v>1763.6646000000001</v>
      </c>
    </row>
    <row r="209" spans="5:7" x14ac:dyDescent="0.25">
      <c r="E209">
        <v>77.500050000000002</v>
      </c>
      <c r="F209">
        <v>236.89314999999999</v>
      </c>
      <c r="G209">
        <v>1788.338</v>
      </c>
    </row>
    <row r="210" spans="5:7" x14ac:dyDescent="0.25">
      <c r="E210">
        <v>77.500140000000002</v>
      </c>
      <c r="F210">
        <v>236.88567</v>
      </c>
      <c r="G210">
        <v>1813.0111999999999</v>
      </c>
    </row>
    <row r="211" spans="5:7" x14ac:dyDescent="0.25">
      <c r="E211">
        <v>77.500050000000002</v>
      </c>
      <c r="F211">
        <v>236.89445000000001</v>
      </c>
      <c r="G211">
        <v>1837.6847</v>
      </c>
    </row>
    <row r="212" spans="5:7" x14ac:dyDescent="0.25">
      <c r="E212">
        <v>77.500050000000002</v>
      </c>
      <c r="F212">
        <v>236.898</v>
      </c>
      <c r="G212">
        <v>1862.3579999999999</v>
      </c>
    </row>
    <row r="213" spans="5:7" x14ac:dyDescent="0.25">
      <c r="E213">
        <v>77.500050000000002</v>
      </c>
      <c r="F213">
        <v>236.90065000000001</v>
      </c>
      <c r="G213">
        <v>1887.0314000000001</v>
      </c>
    </row>
    <row r="214" spans="5:7" x14ac:dyDescent="0.25">
      <c r="E214">
        <v>77.500050000000002</v>
      </c>
      <c r="F214">
        <v>236.89054999999999</v>
      </c>
      <c r="G214">
        <v>1911.7048</v>
      </c>
    </row>
    <row r="215" spans="5:7" x14ac:dyDescent="0.25">
      <c r="E215">
        <v>77.500050000000002</v>
      </c>
      <c r="F215">
        <v>236.89879999999999</v>
      </c>
      <c r="G215">
        <v>1936.3779999999999</v>
      </c>
    </row>
    <row r="216" spans="5:7" x14ac:dyDescent="0.25">
      <c r="E216">
        <v>77.500050000000002</v>
      </c>
      <c r="F216">
        <v>236.89165</v>
      </c>
      <c r="G216">
        <v>1961.0515</v>
      </c>
    </row>
    <row r="217" spans="5:7" x14ac:dyDescent="0.25">
      <c r="E217">
        <v>77.500050000000002</v>
      </c>
      <c r="F217">
        <v>236.89365000000001</v>
      </c>
      <c r="G217">
        <v>1985.7248</v>
      </c>
    </row>
    <row r="218" spans="5:7" x14ac:dyDescent="0.25">
      <c r="E218">
        <v>77.500050000000002</v>
      </c>
      <c r="F218">
        <v>236.89474999999999</v>
      </c>
      <c r="G218">
        <v>2010.3982000000001</v>
      </c>
    </row>
    <row r="219" spans="5:7" x14ac:dyDescent="0.25">
      <c r="E219">
        <v>77.49991</v>
      </c>
      <c r="F219">
        <v>236.89005</v>
      </c>
      <c r="G219">
        <v>2035.0716</v>
      </c>
    </row>
    <row r="220" spans="5:7" x14ac:dyDescent="0.25">
      <c r="E220">
        <v>77.500050000000002</v>
      </c>
      <c r="F220">
        <v>236.88454999999999</v>
      </c>
      <c r="G220">
        <v>2059.7449000000001</v>
      </c>
    </row>
    <row r="221" spans="5:7" x14ac:dyDescent="0.25">
      <c r="E221">
        <v>77.500050000000002</v>
      </c>
      <c r="F221">
        <v>236.8896</v>
      </c>
      <c r="G221">
        <v>2084.4182000000001</v>
      </c>
    </row>
    <row r="222" spans="5:7" x14ac:dyDescent="0.25">
      <c r="E222">
        <v>77.500050000000002</v>
      </c>
      <c r="F222">
        <v>236.89234999999999</v>
      </c>
      <c r="G222">
        <v>2109.0916000000002</v>
      </c>
    </row>
    <row r="223" spans="5:7" x14ac:dyDescent="0.25">
      <c r="E223">
        <v>77.500050000000002</v>
      </c>
      <c r="F223">
        <v>236.90504999999999</v>
      </c>
      <c r="G223">
        <v>2133.7649999999999</v>
      </c>
    </row>
    <row r="224" spans="5:7" x14ac:dyDescent="0.25">
      <c r="E224">
        <v>77.500050000000002</v>
      </c>
      <c r="F224">
        <v>236.90264999999999</v>
      </c>
      <c r="G224">
        <v>2158.4382000000001</v>
      </c>
    </row>
    <row r="225" spans="5:7" x14ac:dyDescent="0.25">
      <c r="E225">
        <v>77.500050000000002</v>
      </c>
      <c r="F225">
        <v>236.90135000000001</v>
      </c>
      <c r="G225">
        <v>2183.1116999999999</v>
      </c>
    </row>
    <row r="226" spans="5:7" x14ac:dyDescent="0.25">
      <c r="E226">
        <v>77.500050000000002</v>
      </c>
      <c r="F226">
        <v>236.88695000000001</v>
      </c>
      <c r="G226">
        <v>2207.7849999999999</v>
      </c>
    </row>
    <row r="227" spans="5:7" x14ac:dyDescent="0.25">
      <c r="E227">
        <v>77.500050000000002</v>
      </c>
      <c r="F227">
        <v>236.90805</v>
      </c>
      <c r="G227">
        <v>2232.4584</v>
      </c>
    </row>
    <row r="228" spans="5:7" x14ac:dyDescent="0.25">
      <c r="E228">
        <v>77.500050000000002</v>
      </c>
      <c r="F228">
        <v>236.89715000000001</v>
      </c>
      <c r="G228">
        <v>2257.1318000000001</v>
      </c>
    </row>
    <row r="229" spans="5:7" x14ac:dyDescent="0.25">
      <c r="E229">
        <v>77.500050000000002</v>
      </c>
      <c r="F229">
        <v>236.90264999999999</v>
      </c>
      <c r="G229">
        <v>2281.8051999999998</v>
      </c>
    </row>
    <row r="230" spans="5:7" x14ac:dyDescent="0.25">
      <c r="E230">
        <v>77.500050000000002</v>
      </c>
      <c r="F230">
        <v>236.93940000000001</v>
      </c>
      <c r="G230">
        <v>2306.4784</v>
      </c>
    </row>
    <row r="231" spans="5:7" x14ac:dyDescent="0.25">
      <c r="E231">
        <v>77.500050000000002</v>
      </c>
      <c r="F231">
        <v>236.89554999999999</v>
      </c>
      <c r="G231">
        <v>2331.1518999999998</v>
      </c>
    </row>
    <row r="232" spans="5:7" x14ac:dyDescent="0.25">
      <c r="E232">
        <v>77.500110000000006</v>
      </c>
      <c r="F232">
        <v>236.89195000000001</v>
      </c>
      <c r="G232">
        <v>2355.8252000000002</v>
      </c>
    </row>
    <row r="233" spans="5:7" x14ac:dyDescent="0.25">
      <c r="E233">
        <v>77.500050000000002</v>
      </c>
      <c r="F233">
        <v>236.89879999999999</v>
      </c>
      <c r="G233">
        <v>2380.4985000000001</v>
      </c>
    </row>
    <row r="234" spans="5:7" x14ac:dyDescent="0.25">
      <c r="E234">
        <v>77.500050000000002</v>
      </c>
      <c r="F234">
        <v>236.8837</v>
      </c>
      <c r="G234">
        <v>2405.1718999999998</v>
      </c>
    </row>
    <row r="235" spans="5:7" x14ac:dyDescent="0.25">
      <c r="E235">
        <v>77.500050000000002</v>
      </c>
      <c r="F235">
        <v>236.89335</v>
      </c>
      <c r="G235">
        <v>2429.8454000000002</v>
      </c>
    </row>
    <row r="236" spans="5:7" x14ac:dyDescent="0.25">
      <c r="E236">
        <v>77.500050000000002</v>
      </c>
      <c r="F236">
        <v>236.89185000000001</v>
      </c>
      <c r="G236">
        <v>2454.5187000000001</v>
      </c>
    </row>
    <row r="237" spans="5:7" x14ac:dyDescent="0.25">
      <c r="E237">
        <v>77.500050000000002</v>
      </c>
      <c r="F237">
        <v>236.89564999999999</v>
      </c>
      <c r="G237">
        <v>2479.192</v>
      </c>
    </row>
    <row r="238" spans="5:7" x14ac:dyDescent="0.25">
      <c r="E238">
        <v>77.500050000000002</v>
      </c>
      <c r="F238">
        <v>236.88374999999999</v>
      </c>
      <c r="G238">
        <v>2503.8652000000002</v>
      </c>
    </row>
    <row r="239" spans="5:7" x14ac:dyDescent="0.25">
      <c r="E239">
        <v>77.500050000000002</v>
      </c>
      <c r="F239">
        <v>236.90469999999999</v>
      </c>
      <c r="G239">
        <v>2528.5387000000001</v>
      </c>
    </row>
    <row r="240" spans="5:7" x14ac:dyDescent="0.25">
      <c r="E240">
        <v>77.500050000000002</v>
      </c>
      <c r="F240">
        <v>236.88199</v>
      </c>
      <c r="G240">
        <v>2553.2118999999998</v>
      </c>
    </row>
    <row r="241" spans="5:7" x14ac:dyDescent="0.25">
      <c r="E241">
        <v>77.500050000000002</v>
      </c>
      <c r="F241">
        <v>236.90356</v>
      </c>
      <c r="G241">
        <v>2577.8854000000001</v>
      </c>
    </row>
    <row r="242" spans="5:7" x14ac:dyDescent="0.25">
      <c r="E242">
        <v>77.500050000000002</v>
      </c>
      <c r="F242">
        <v>236.87455</v>
      </c>
      <c r="G242">
        <v>2602.5587</v>
      </c>
    </row>
    <row r="243" spans="5:7" x14ac:dyDescent="0.25">
      <c r="E243">
        <v>77.500050000000002</v>
      </c>
      <c r="F243">
        <v>236.90915000000001</v>
      </c>
      <c r="G243">
        <v>2627.2321000000002</v>
      </c>
    </row>
    <row r="244" spans="5:7" x14ac:dyDescent="0.25">
      <c r="E244">
        <v>77.500050000000002</v>
      </c>
      <c r="F244">
        <v>236.88072</v>
      </c>
      <c r="G244">
        <v>2651.9054999999998</v>
      </c>
    </row>
    <row r="245" spans="5:7" x14ac:dyDescent="0.25">
      <c r="E245">
        <v>77.500050000000002</v>
      </c>
      <c r="F245">
        <v>236.89805000000001</v>
      </c>
      <c r="G245">
        <v>2676.5789</v>
      </c>
    </row>
    <row r="246" spans="5:7" x14ac:dyDescent="0.25">
      <c r="E246">
        <v>77.499970000000005</v>
      </c>
      <c r="F246">
        <v>236.87774999999999</v>
      </c>
      <c r="G246">
        <v>2701.2521999999999</v>
      </c>
    </row>
    <row r="247" spans="5:7" x14ac:dyDescent="0.25">
      <c r="E247">
        <v>77.500129999999999</v>
      </c>
      <c r="F247">
        <v>236.90315000000001</v>
      </c>
      <c r="G247">
        <v>2725.9254999999998</v>
      </c>
    </row>
    <row r="248" spans="5:7" x14ac:dyDescent="0.25">
      <c r="E248">
        <v>77.500050000000002</v>
      </c>
      <c r="F248">
        <v>236.88045</v>
      </c>
      <c r="G248">
        <v>2750.5990000000002</v>
      </c>
    </row>
    <row r="249" spans="5:7" x14ac:dyDescent="0.25">
      <c r="E249">
        <v>77.499960000000002</v>
      </c>
      <c r="F249">
        <v>236.90154999999999</v>
      </c>
      <c r="G249">
        <v>2775.2721999999999</v>
      </c>
    </row>
    <row r="250" spans="5:7" x14ac:dyDescent="0.25">
      <c r="E250">
        <v>77.500050000000002</v>
      </c>
      <c r="F250">
        <v>236.86465000000001</v>
      </c>
      <c r="G250">
        <v>2799.9457000000002</v>
      </c>
    </row>
    <row r="251" spans="5:7" x14ac:dyDescent="0.25">
      <c r="E251">
        <v>77.500169999999997</v>
      </c>
      <c r="F251">
        <v>236.89404999999999</v>
      </c>
      <c r="G251">
        <v>2824.6190000000001</v>
      </c>
    </row>
    <row r="252" spans="5:7" x14ac:dyDescent="0.25">
      <c r="E252">
        <v>77.500050000000002</v>
      </c>
      <c r="F252">
        <v>236.87475000000001</v>
      </c>
      <c r="G252">
        <v>2849.2923000000001</v>
      </c>
    </row>
    <row r="253" spans="5:7" x14ac:dyDescent="0.25">
      <c r="E253">
        <v>77.500050000000002</v>
      </c>
      <c r="F253">
        <v>236.89775</v>
      </c>
      <c r="G253">
        <v>2873.9657000000002</v>
      </c>
    </row>
    <row r="254" spans="5:7" x14ac:dyDescent="0.25">
      <c r="E254">
        <v>77.500050000000002</v>
      </c>
      <c r="F254">
        <v>236.88427999999999</v>
      </c>
      <c r="G254">
        <v>2898.6390999999999</v>
      </c>
    </row>
    <row r="255" spans="5:7" x14ac:dyDescent="0.25">
      <c r="E255">
        <v>77.499930000000006</v>
      </c>
      <c r="F255">
        <v>236.90045000000001</v>
      </c>
      <c r="G255">
        <v>2923.3123000000001</v>
      </c>
    </row>
    <row r="256" spans="5:7" x14ac:dyDescent="0.25">
      <c r="E256">
        <v>77.500050000000002</v>
      </c>
      <c r="F256">
        <v>236.89445000000001</v>
      </c>
      <c r="G256">
        <v>2947.9857999999999</v>
      </c>
    </row>
    <row r="257" spans="5:7" x14ac:dyDescent="0.25">
      <c r="E257">
        <v>77.500050000000002</v>
      </c>
      <c r="F257">
        <v>236.90164999999999</v>
      </c>
      <c r="G257">
        <v>2972.6590000000001</v>
      </c>
    </row>
    <row r="258" spans="5:7" x14ac:dyDescent="0.25">
      <c r="E258">
        <v>77.500050000000002</v>
      </c>
      <c r="F258">
        <v>236.88425000000001</v>
      </c>
      <c r="G258">
        <v>2997.3323999999998</v>
      </c>
    </row>
    <row r="259" spans="5:7" x14ac:dyDescent="0.25">
      <c r="E259">
        <v>77.500050000000002</v>
      </c>
      <c r="F259">
        <v>236.89577</v>
      </c>
      <c r="G259">
        <v>3022.0059000000001</v>
      </c>
    </row>
    <row r="260" spans="5:7" x14ac:dyDescent="0.25">
      <c r="E260">
        <v>77.499960000000002</v>
      </c>
      <c r="F260">
        <v>236.87545</v>
      </c>
      <c r="G260">
        <v>3046.6792</v>
      </c>
    </row>
    <row r="261" spans="5:7" x14ac:dyDescent="0.25">
      <c r="E261">
        <v>77.500050000000002</v>
      </c>
      <c r="F261">
        <v>236.90414999999999</v>
      </c>
      <c r="G261">
        <v>3071.3525</v>
      </c>
    </row>
    <row r="262" spans="5:7" x14ac:dyDescent="0.25">
      <c r="E262">
        <v>77.500050000000002</v>
      </c>
      <c r="F262">
        <v>236.86975000000001</v>
      </c>
      <c r="G262">
        <v>3096.0259999999998</v>
      </c>
    </row>
    <row r="263" spans="5:7" x14ac:dyDescent="0.25">
      <c r="E263">
        <v>77.500050000000002</v>
      </c>
      <c r="F263">
        <v>236.91650000000001</v>
      </c>
      <c r="G263">
        <v>3120.6993000000002</v>
      </c>
    </row>
    <row r="264" spans="5:7" x14ac:dyDescent="0.25">
      <c r="E264">
        <v>77.500050000000002</v>
      </c>
      <c r="F264">
        <v>236.86895000000001</v>
      </c>
      <c r="G264">
        <v>3145.3726999999999</v>
      </c>
    </row>
    <row r="265" spans="5:7" x14ac:dyDescent="0.25">
      <c r="E265">
        <v>77.500050000000002</v>
      </c>
      <c r="F265">
        <v>236.90479999999999</v>
      </c>
      <c r="G265">
        <v>3170.0459999999998</v>
      </c>
    </row>
    <row r="266" spans="5:7" x14ac:dyDescent="0.25">
      <c r="E266">
        <v>77.499920000000003</v>
      </c>
      <c r="F266">
        <v>236.91759999999999</v>
      </c>
      <c r="G266">
        <v>3194.7192</v>
      </c>
    </row>
    <row r="267" spans="5:7" x14ac:dyDescent="0.25">
      <c r="E267">
        <v>77.499970000000005</v>
      </c>
      <c r="F267">
        <v>236.89404999999999</v>
      </c>
      <c r="G267">
        <v>3219.3926999999999</v>
      </c>
    </row>
    <row r="268" spans="5:7" x14ac:dyDescent="0.25">
      <c r="E268">
        <v>77.500050000000002</v>
      </c>
      <c r="F268">
        <v>236.89805000000001</v>
      </c>
      <c r="G268">
        <v>3244.0659999999998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2026-06-04T15:20:30Z</cp:lastPrinted>
  <dcterms:created xsi:type="dcterms:W3CDTF">2025-12-03T18:59:26Z</dcterms:created>
  <dcterms:modified xsi:type="dcterms:W3CDTF">2026-06-10T15:13:18Z</dcterms:modified>
</cp:coreProperties>
</file>