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magdata\LCLS-II-HE\Undulator\DELTA-II\Mechanical\Q4\"/>
    </mc:Choice>
  </mc:AlternateContent>
  <xr:revisionPtr revIDLastSave="0" documentId="13_ncr:1_{5803F625-71B8-4297-97A0-DCFF09A918D2}" xr6:coauthVersionLast="47" xr6:coauthVersionMax="47" xr10:uidLastSave="{00000000-0000-0000-0000-000000000000}"/>
  <bookViews>
    <workbookView xWindow="540" yWindow="300" windowWidth="17810" windowHeight="10820" xr2:uid="{B649C218-2357-4F8B-98E7-FFE3FFD0CA93}"/>
  </bookViews>
  <sheets>
    <sheet name="calc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21" i="1"/>
  <c r="K22" i="1"/>
  <c r="K23" i="1"/>
  <c r="K24" i="1"/>
  <c r="K25" i="1"/>
  <c r="K2" i="1"/>
  <c r="J3" i="1"/>
  <c r="K3" i="1" s="1"/>
  <c r="J4" i="1"/>
  <c r="K4" i="1" s="1"/>
  <c r="J5" i="1"/>
  <c r="K5" i="1" s="1"/>
  <c r="J6" i="1"/>
  <c r="K6" i="1" s="1"/>
  <c r="J7" i="1"/>
  <c r="J8" i="1"/>
  <c r="J9" i="1"/>
  <c r="J10" i="1"/>
  <c r="J11" i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J22" i="1"/>
  <c r="J23" i="1"/>
  <c r="J24" i="1"/>
  <c r="J25" i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2" i="1"/>
  <c r="I3" i="1" l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3" i="1" s="1"/>
  <c r="I34" i="1" s="1"/>
  <c r="P2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P19" i="1" s="1"/>
  <c r="O20" i="1"/>
  <c r="P20" i="1" s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2" i="1"/>
  <c r="N19" i="1"/>
  <c r="N20" i="1"/>
  <c r="N21" i="1"/>
  <c r="N22" i="1"/>
  <c r="N23" i="1"/>
  <c r="N24" i="1"/>
  <c r="N25" i="1"/>
  <c r="N26" i="1"/>
  <c r="P26" i="1" s="1"/>
  <c r="N27" i="1"/>
  <c r="N28" i="1"/>
  <c r="N29" i="1"/>
  <c r="N30" i="1"/>
  <c r="N31" i="1"/>
  <c r="N32" i="1"/>
  <c r="N33" i="1"/>
  <c r="N34" i="1"/>
  <c r="N3" i="1"/>
  <c r="N4" i="1"/>
  <c r="N5" i="1"/>
  <c r="N6" i="1"/>
  <c r="N7" i="1"/>
  <c r="N8" i="1"/>
  <c r="P8" i="1" s="1"/>
  <c r="N9" i="1"/>
  <c r="P9" i="1" s="1"/>
  <c r="N10" i="1"/>
  <c r="N11" i="1"/>
  <c r="N12" i="1"/>
  <c r="N13" i="1"/>
  <c r="N14" i="1"/>
  <c r="N15" i="1"/>
  <c r="N16" i="1"/>
  <c r="N17" i="1"/>
  <c r="N18" i="1"/>
  <c r="N2" i="1"/>
  <c r="P7" i="1" l="1"/>
  <c r="P6" i="1"/>
  <c r="P5" i="1"/>
  <c r="P23" i="1"/>
  <c r="P21" i="1"/>
  <c r="P4" i="1"/>
  <c r="P25" i="1"/>
  <c r="P24" i="1"/>
  <c r="P3" i="1"/>
  <c r="P2" i="1"/>
  <c r="P30" i="1"/>
  <c r="P16" i="1"/>
  <c r="P12" i="1"/>
  <c r="P34" i="1"/>
  <c r="P33" i="1"/>
  <c r="P32" i="1"/>
  <c r="P17" i="1"/>
  <c r="P27" i="1"/>
  <c r="P11" i="1"/>
  <c r="P31" i="1"/>
  <c r="P18" i="1"/>
  <c r="P29" i="1"/>
  <c r="P28" i="1"/>
  <c r="P15" i="1"/>
  <c r="P14" i="1"/>
  <c r="P13" i="1"/>
  <c r="P10" i="1"/>
  <c r="K35" i="1"/>
  <c r="K36" i="1"/>
  <c r="L10" i="1" l="1"/>
  <c r="L8" i="1"/>
  <c r="L26" i="1"/>
  <c r="L34" i="1"/>
  <c r="L20" i="1"/>
  <c r="L12" i="1"/>
  <c r="L6" i="1"/>
  <c r="L7" i="1"/>
  <c r="L22" i="1"/>
  <c r="L33" i="1"/>
  <c r="L19" i="1"/>
  <c r="L21" i="1"/>
  <c r="L5" i="1"/>
  <c r="L32" i="1"/>
  <c r="L11" i="1"/>
  <c r="L18" i="1"/>
  <c r="L4" i="1"/>
  <c r="L17" i="1"/>
  <c r="L31" i="1"/>
  <c r="L3" i="1"/>
  <c r="L30" i="1"/>
  <c r="L25" i="1"/>
  <c r="L16" i="1"/>
  <c r="L24" i="1"/>
  <c r="L2" i="1"/>
  <c r="L27" i="1"/>
  <c r="L29" i="1"/>
  <c r="L13" i="1"/>
  <c r="L15" i="1"/>
  <c r="L23" i="1"/>
  <c r="L28" i="1"/>
  <c r="L9" i="1"/>
  <c r="L14" i="1"/>
  <c r="P35" i="1"/>
  <c r="P36" i="1"/>
</calcChain>
</file>

<file path=xl/sharedStrings.xml><?xml version="1.0" encoding="utf-8"?>
<sst xmlns="http://schemas.openxmlformats.org/spreadsheetml/2006/main" count="9" uniqueCount="7">
  <si>
    <t>X</t>
  </si>
  <si>
    <t>All</t>
  </si>
  <si>
    <t>Y</t>
  </si>
  <si>
    <t>Avrg</t>
  </si>
  <si>
    <t>RMS</t>
  </si>
  <si>
    <t>Q4C4</t>
  </si>
  <si>
    <t>Run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</si>
</sst>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16" fillId="0" borderId="0" xfId="0" applyFont="1" applyAlignment="1">
      <alignment horizontal="center"/>
    </xf>
    <xf numFmtId="1" fontId="16" fillId="0" borderId="0" xfId="0" applyNumberFormat="1" applyFon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1" fontId="0" fillId="33" borderId="0" xfId="0" applyNumberFormat="1" applyFill="1"/>
    <xf numFmtId="1" fontId="0" fillId="33" borderId="0" xfId="0" applyNumberFormat="1" applyFill="1" applyAlignment="1">
      <alignment horizontal="center"/>
    </xf>
    <xf numFmtId="1" fontId="0" fillId="0" borderId="0" xfId="0" applyNumberFormat="1" applyFill="1"/>
    <xf numFmtId="1" fontId="0" fillId="0" borderId="0" xfId="0" applyNumberFormat="1" applyFill="1" applyAlignment="1">
      <alignment horizontal="center"/>
    </xf>
    <xf numFmtId="0" fontId="0" fillId="0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EB4B5-497A-4CC1-ACC5-10F6B091AFD5}">
  <dimension ref="B1:P102"/>
  <sheetViews>
    <sheetView tabSelected="1" workbookViewId="0">
      <selection activeCell="Q8" sqref="Q8"/>
    </sheetView>
  </sheetViews>
  <sheetFormatPr defaultRowHeight="14.5" x14ac:dyDescent="0.35"/>
  <sheetData>
    <row r="1" spans="2:16" x14ac:dyDescent="0.35">
      <c r="B1">
        <v>0</v>
      </c>
      <c r="C1">
        <v>-51.488500000000002</v>
      </c>
      <c r="D1">
        <v>-78.757599999999996</v>
      </c>
      <c r="E1">
        <v>12.1868</v>
      </c>
      <c r="H1" t="s">
        <v>6</v>
      </c>
      <c r="I1" t="s">
        <v>5</v>
      </c>
      <c r="J1" t="s">
        <v>1</v>
      </c>
      <c r="K1" s="1" t="s">
        <v>2</v>
      </c>
      <c r="N1" s="1"/>
      <c r="O1" s="1"/>
      <c r="P1" s="1" t="s">
        <v>0</v>
      </c>
    </row>
    <row r="2" spans="2:16" x14ac:dyDescent="0.35">
      <c r="B2">
        <v>0</v>
      </c>
      <c r="C2">
        <v>-51.518900000000002</v>
      </c>
      <c r="D2">
        <v>-78.754900000000006</v>
      </c>
      <c r="E2">
        <v>36.872</v>
      </c>
      <c r="I2">
        <v>99</v>
      </c>
      <c r="J2">
        <f>D67</f>
        <v>-90.124899999999997</v>
      </c>
      <c r="K2" s="4">
        <f>(J2+90.13)*1000</f>
        <v>5.0999999999987722</v>
      </c>
      <c r="L2" s="3">
        <f>-(K2-$K$35)</f>
        <v>60.306060606057542</v>
      </c>
      <c r="N2">
        <f t="shared" ref="N2:N34" si="0">C1</f>
        <v>-51.488500000000002</v>
      </c>
      <c r="O2">
        <f t="shared" ref="O2:O34" si="1">C34</f>
        <v>-70.467799999999997</v>
      </c>
      <c r="P2" s="4">
        <f>(AVERAGE(N2:O2)+61)*1000</f>
        <v>21.850000000000591</v>
      </c>
    </row>
    <row r="3" spans="2:16" x14ac:dyDescent="0.35">
      <c r="B3">
        <v>0</v>
      </c>
      <c r="C3">
        <v>-51.526800000000001</v>
      </c>
      <c r="D3">
        <v>-78.755499999999998</v>
      </c>
      <c r="E3">
        <v>61.5578</v>
      </c>
      <c r="I3">
        <f>I2+1</f>
        <v>100</v>
      </c>
      <c r="J3">
        <f t="shared" ref="J3:J34" si="2">D68</f>
        <v>-90.0809</v>
      </c>
      <c r="K3" s="4">
        <f t="shared" ref="K3:K34" si="3">(J3+90.13)*1000</f>
        <v>49.099999999995703</v>
      </c>
      <c r="L3" s="7">
        <f t="shared" ref="L3:L34" si="4">-(K3-$K$35)</f>
        <v>16.306060606060612</v>
      </c>
      <c r="N3">
        <f t="shared" si="0"/>
        <v>-51.518900000000002</v>
      </c>
      <c r="O3">
        <f t="shared" si="1"/>
        <v>-70.475099999999998</v>
      </c>
      <c r="P3" s="8">
        <f t="shared" ref="P3:P34" si="5">(AVERAGE(N3:O3)+61)*1000</f>
        <v>3.0000000000001137</v>
      </c>
    </row>
    <row r="4" spans="2:16" x14ac:dyDescent="0.35">
      <c r="B4">
        <v>0</v>
      </c>
      <c r="C4">
        <v>-51.517400000000002</v>
      </c>
      <c r="D4">
        <v>-78.755099999999999</v>
      </c>
      <c r="E4">
        <v>86.2423</v>
      </c>
      <c r="I4">
        <f t="shared" ref="I4:I34" si="6">I3+1</f>
        <v>101</v>
      </c>
      <c r="J4">
        <f t="shared" si="2"/>
        <v>-90.071100000000001</v>
      </c>
      <c r="K4" s="4">
        <f t="shared" si="3"/>
        <v>58.899999999994179</v>
      </c>
      <c r="L4" s="7">
        <f t="shared" si="4"/>
        <v>6.5060606060621353</v>
      </c>
      <c r="N4">
        <f t="shared" si="0"/>
        <v>-51.526800000000001</v>
      </c>
      <c r="O4">
        <f t="shared" si="1"/>
        <v>-70.493799999999993</v>
      </c>
      <c r="P4" s="8">
        <f t="shared" si="5"/>
        <v>-10.300000000000864</v>
      </c>
    </row>
    <row r="5" spans="2:16" x14ac:dyDescent="0.35">
      <c r="B5">
        <v>0</v>
      </c>
      <c r="C5">
        <v>-51.521799999999999</v>
      </c>
      <c r="D5">
        <v>-78.755200000000002</v>
      </c>
      <c r="E5">
        <v>110.9281</v>
      </c>
      <c r="I5">
        <f t="shared" si="6"/>
        <v>102</v>
      </c>
      <c r="J5">
        <f t="shared" si="2"/>
        <v>-90.065700000000007</v>
      </c>
      <c r="K5" s="4">
        <f t="shared" si="3"/>
        <v>64.2999999999887</v>
      </c>
      <c r="L5" s="7">
        <f t="shared" si="4"/>
        <v>1.106060606067615</v>
      </c>
      <c r="N5">
        <f t="shared" si="0"/>
        <v>-51.517400000000002</v>
      </c>
      <c r="O5">
        <f t="shared" si="1"/>
        <v>-70.492900000000006</v>
      </c>
      <c r="P5" s="8">
        <f t="shared" si="5"/>
        <v>-5.150000000000432</v>
      </c>
    </row>
    <row r="6" spans="2:16" x14ac:dyDescent="0.35">
      <c r="B6">
        <v>0</v>
      </c>
      <c r="C6">
        <v>-51.512999999999998</v>
      </c>
      <c r="D6">
        <v>-78.755499999999998</v>
      </c>
      <c r="E6">
        <v>135.61170000000001</v>
      </c>
      <c r="I6">
        <f t="shared" si="6"/>
        <v>103</v>
      </c>
      <c r="J6">
        <f t="shared" si="2"/>
        <v>-90.074399999999997</v>
      </c>
      <c r="K6" s="4">
        <f t="shared" si="3"/>
        <v>55.599999999998317</v>
      </c>
      <c r="L6" s="7">
        <f t="shared" si="4"/>
        <v>9.8060606060579971</v>
      </c>
      <c r="N6">
        <f t="shared" si="0"/>
        <v>-51.521799999999999</v>
      </c>
      <c r="O6">
        <f t="shared" si="1"/>
        <v>-70.485799999999998</v>
      </c>
      <c r="P6" s="8">
        <f t="shared" si="5"/>
        <v>-3.7999999999982492</v>
      </c>
    </row>
    <row r="7" spans="2:16" x14ac:dyDescent="0.35">
      <c r="B7">
        <v>0</v>
      </c>
      <c r="C7">
        <v>-51.546500000000002</v>
      </c>
      <c r="D7">
        <v>-78.755799999999994</v>
      </c>
      <c r="E7">
        <v>160.2963</v>
      </c>
      <c r="I7">
        <f t="shared" si="6"/>
        <v>104</v>
      </c>
      <c r="J7">
        <f t="shared" si="2"/>
        <v>-90.070099999999996</v>
      </c>
      <c r="K7" s="4">
        <f t="shared" si="3"/>
        <v>59.899999999998954</v>
      </c>
      <c r="L7" s="7">
        <f t="shared" si="4"/>
        <v>5.5060606060573605</v>
      </c>
      <c r="N7">
        <f t="shared" si="0"/>
        <v>-51.512999999999998</v>
      </c>
      <c r="O7">
        <f t="shared" si="1"/>
        <v>-70.476100000000002</v>
      </c>
      <c r="P7" s="8">
        <f t="shared" si="5"/>
        <v>5.4499999999961801</v>
      </c>
    </row>
    <row r="8" spans="2:16" x14ac:dyDescent="0.35">
      <c r="B8">
        <v>0</v>
      </c>
      <c r="C8">
        <v>-51.515700000000002</v>
      </c>
      <c r="D8">
        <v>-78.756399999999999</v>
      </c>
      <c r="E8">
        <v>184.98050000000001</v>
      </c>
      <c r="I8">
        <f t="shared" si="6"/>
        <v>105</v>
      </c>
      <c r="J8">
        <f t="shared" si="2"/>
        <v>-90.069299999999998</v>
      </c>
      <c r="K8" s="4">
        <f t="shared" si="3"/>
        <v>60.69999999999709</v>
      </c>
      <c r="L8" s="7">
        <f t="shared" si="4"/>
        <v>4.7060606060592249</v>
      </c>
      <c r="N8">
        <f t="shared" si="0"/>
        <v>-51.546500000000002</v>
      </c>
      <c r="O8">
        <f t="shared" si="1"/>
        <v>-70.521000000000001</v>
      </c>
      <c r="P8" s="6">
        <f t="shared" si="5"/>
        <v>-33.749999999997726</v>
      </c>
    </row>
    <row r="9" spans="2:16" x14ac:dyDescent="0.35">
      <c r="B9">
        <v>0</v>
      </c>
      <c r="C9">
        <v>-51.523499999999999</v>
      </c>
      <c r="D9">
        <v>-78.756600000000006</v>
      </c>
      <c r="E9">
        <v>209.66540000000001</v>
      </c>
      <c r="I9">
        <f t="shared" si="6"/>
        <v>106</v>
      </c>
      <c r="J9">
        <f t="shared" si="2"/>
        <v>-90.070899999999995</v>
      </c>
      <c r="K9" s="4">
        <f t="shared" si="3"/>
        <v>59.100000000000819</v>
      </c>
      <c r="L9" s="7">
        <f t="shared" si="4"/>
        <v>6.306060606055496</v>
      </c>
      <c r="N9">
        <f t="shared" si="0"/>
        <v>-51.515700000000002</v>
      </c>
      <c r="O9">
        <f t="shared" si="1"/>
        <v>-70.485699999999994</v>
      </c>
      <c r="P9" s="8">
        <f t="shared" si="5"/>
        <v>-0.69999999999481588</v>
      </c>
    </row>
    <row r="10" spans="2:16" x14ac:dyDescent="0.35">
      <c r="B10">
        <v>0</v>
      </c>
      <c r="C10">
        <v>-51.507199999999997</v>
      </c>
      <c r="D10">
        <v>-78.756399999999999</v>
      </c>
      <c r="E10">
        <v>234.34989999999999</v>
      </c>
      <c r="I10">
        <f t="shared" si="6"/>
        <v>107</v>
      </c>
      <c r="J10">
        <f t="shared" si="2"/>
        <v>-90.060299999999998</v>
      </c>
      <c r="K10" s="4">
        <f t="shared" si="3"/>
        <v>69.699999999997431</v>
      </c>
      <c r="L10" s="7">
        <f t="shared" si="4"/>
        <v>-4.2939393939411161</v>
      </c>
      <c r="N10">
        <f t="shared" si="0"/>
        <v>-51.523499999999999</v>
      </c>
      <c r="O10">
        <f t="shared" si="1"/>
        <v>-70.492400000000004</v>
      </c>
      <c r="P10" s="8">
        <f t="shared" si="5"/>
        <v>-7.9500000000010118</v>
      </c>
    </row>
    <row r="11" spans="2:16" x14ac:dyDescent="0.35">
      <c r="B11">
        <v>0</v>
      </c>
      <c r="C11">
        <v>-51.503799999999998</v>
      </c>
      <c r="D11">
        <v>-78.756600000000006</v>
      </c>
      <c r="E11">
        <v>259.03390000000002</v>
      </c>
      <c r="I11">
        <f t="shared" si="6"/>
        <v>108</v>
      </c>
      <c r="J11">
        <f t="shared" si="2"/>
        <v>-90.073899999999995</v>
      </c>
      <c r="K11" s="4">
        <f t="shared" si="3"/>
        <v>56.100000000000705</v>
      </c>
      <c r="L11" s="7">
        <f t="shared" si="4"/>
        <v>9.3060606060556097</v>
      </c>
      <c r="N11">
        <f t="shared" si="0"/>
        <v>-51.507199999999997</v>
      </c>
      <c r="O11">
        <f t="shared" si="1"/>
        <v>-70.485799999999998</v>
      </c>
      <c r="P11" s="8">
        <f t="shared" si="5"/>
        <v>3.5000000000025011</v>
      </c>
    </row>
    <row r="12" spans="2:16" x14ac:dyDescent="0.35">
      <c r="B12">
        <v>0</v>
      </c>
      <c r="C12">
        <v>-51.484400000000001</v>
      </c>
      <c r="D12">
        <v>-78.756200000000007</v>
      </c>
      <c r="E12">
        <v>283.71890000000002</v>
      </c>
      <c r="I12">
        <f t="shared" si="6"/>
        <v>109</v>
      </c>
      <c r="J12">
        <f t="shared" si="2"/>
        <v>-90.065899999999999</v>
      </c>
      <c r="K12" s="4">
        <f t="shared" si="3"/>
        <v>64.099999999996271</v>
      </c>
      <c r="L12" s="7">
        <f t="shared" si="4"/>
        <v>1.3060606060600435</v>
      </c>
      <c r="N12">
        <f t="shared" si="0"/>
        <v>-51.503799999999998</v>
      </c>
      <c r="O12">
        <f t="shared" si="1"/>
        <v>-70.466899999999995</v>
      </c>
      <c r="P12" s="4">
        <f t="shared" si="5"/>
        <v>14.65000000000316</v>
      </c>
    </row>
    <row r="13" spans="2:16" x14ac:dyDescent="0.35">
      <c r="B13">
        <v>0</v>
      </c>
      <c r="C13">
        <v>-51.515900000000002</v>
      </c>
      <c r="D13">
        <v>-78.756299999999996</v>
      </c>
      <c r="E13">
        <v>308.40300000000002</v>
      </c>
      <c r="I13">
        <f t="shared" si="6"/>
        <v>110</v>
      </c>
      <c r="J13">
        <f t="shared" si="2"/>
        <v>-90.074299999999994</v>
      </c>
      <c r="K13" s="4">
        <f t="shared" si="3"/>
        <v>55.700000000001637</v>
      </c>
      <c r="L13" s="7">
        <f t="shared" si="4"/>
        <v>9.7060606060546775</v>
      </c>
      <c r="N13">
        <f t="shared" si="0"/>
        <v>-51.484400000000001</v>
      </c>
      <c r="O13">
        <f t="shared" si="1"/>
        <v>-70.461299999999994</v>
      </c>
      <c r="P13" s="4">
        <f t="shared" si="5"/>
        <v>27.150000000006003</v>
      </c>
    </row>
    <row r="14" spans="2:16" x14ac:dyDescent="0.35">
      <c r="B14">
        <v>0</v>
      </c>
      <c r="C14">
        <v>-51.491999999999997</v>
      </c>
      <c r="D14">
        <v>-78.756500000000003</v>
      </c>
      <c r="E14">
        <v>333.0883</v>
      </c>
      <c r="I14">
        <f t="shared" si="6"/>
        <v>111</v>
      </c>
      <c r="J14">
        <f t="shared" si="2"/>
        <v>-90.070400000000006</v>
      </c>
      <c r="K14" s="4">
        <f t="shared" si="3"/>
        <v>59.599999999988995</v>
      </c>
      <c r="L14" s="3">
        <f t="shared" si="4"/>
        <v>5.8060606060673194</v>
      </c>
      <c r="N14">
        <f t="shared" si="0"/>
        <v>-51.515900000000002</v>
      </c>
      <c r="O14">
        <f t="shared" si="1"/>
        <v>-70.4863</v>
      </c>
      <c r="P14" s="8">
        <f t="shared" si="5"/>
        <v>-1.1000000000009891</v>
      </c>
    </row>
    <row r="15" spans="2:16" x14ac:dyDescent="0.35">
      <c r="B15">
        <v>0</v>
      </c>
      <c r="C15">
        <v>-51.5167</v>
      </c>
      <c r="D15">
        <v>-78.756100000000004</v>
      </c>
      <c r="E15">
        <v>357.7713</v>
      </c>
      <c r="I15">
        <f t="shared" si="6"/>
        <v>112</v>
      </c>
      <c r="J15">
        <f t="shared" si="2"/>
        <v>-90.068299999999994</v>
      </c>
      <c r="K15" s="4">
        <f t="shared" si="3"/>
        <v>61.700000000001864</v>
      </c>
      <c r="L15" s="3">
        <f t="shared" si="4"/>
        <v>3.7060606060544501</v>
      </c>
      <c r="N15">
        <f t="shared" si="0"/>
        <v>-51.491999999999997</v>
      </c>
      <c r="O15">
        <f t="shared" si="1"/>
        <v>-70.459800000000001</v>
      </c>
      <c r="P15" s="6">
        <f t="shared" si="5"/>
        <v>24.100000000004229</v>
      </c>
    </row>
    <row r="16" spans="2:16" x14ac:dyDescent="0.35">
      <c r="B16">
        <v>0</v>
      </c>
      <c r="C16">
        <v>-51.504899999999999</v>
      </c>
      <c r="D16">
        <v>-78.756299999999996</v>
      </c>
      <c r="E16">
        <v>382.45690000000002</v>
      </c>
      <c r="I16">
        <f t="shared" si="6"/>
        <v>113</v>
      </c>
      <c r="J16">
        <f t="shared" si="2"/>
        <v>-90.075299999999999</v>
      </c>
      <c r="K16" s="4">
        <f t="shared" si="3"/>
        <v>54.699999999996862</v>
      </c>
      <c r="L16" s="3">
        <f t="shared" si="4"/>
        <v>10.706060606059452</v>
      </c>
      <c r="N16">
        <f t="shared" si="0"/>
        <v>-51.5167</v>
      </c>
      <c r="O16">
        <f t="shared" si="1"/>
        <v>-70.490799999999993</v>
      </c>
      <c r="P16" s="8">
        <f t="shared" si="5"/>
        <v>-3.7499999999965894</v>
      </c>
    </row>
    <row r="17" spans="2:16" x14ac:dyDescent="0.35">
      <c r="B17">
        <v>0</v>
      </c>
      <c r="C17">
        <v>-51.517000000000003</v>
      </c>
      <c r="D17">
        <v>-78.756399999999999</v>
      </c>
      <c r="E17">
        <v>407.14120000000003</v>
      </c>
      <c r="I17">
        <f t="shared" si="6"/>
        <v>114</v>
      </c>
      <c r="J17">
        <f t="shared" si="2"/>
        <v>-90.076499999999996</v>
      </c>
      <c r="K17" s="4">
        <f t="shared" si="3"/>
        <v>53.499999999999659</v>
      </c>
      <c r="L17" s="7">
        <f t="shared" si="4"/>
        <v>11.906060606056656</v>
      </c>
      <c r="N17">
        <f t="shared" si="0"/>
        <v>-51.504899999999999</v>
      </c>
      <c r="O17">
        <f t="shared" si="1"/>
        <v>-70.469700000000003</v>
      </c>
      <c r="P17" s="8">
        <f t="shared" si="5"/>
        <v>12.699999999995271</v>
      </c>
    </row>
    <row r="18" spans="2:16" x14ac:dyDescent="0.35">
      <c r="B18">
        <v>0</v>
      </c>
      <c r="C18">
        <v>-51.510800000000003</v>
      </c>
      <c r="D18">
        <v>-78.756200000000007</v>
      </c>
      <c r="E18">
        <v>431.82569999999998</v>
      </c>
      <c r="I18">
        <f t="shared" si="6"/>
        <v>115</v>
      </c>
      <c r="J18">
        <f t="shared" si="2"/>
        <v>-90.070400000000006</v>
      </c>
      <c r="K18" s="4">
        <f t="shared" si="3"/>
        <v>59.599999999988995</v>
      </c>
      <c r="L18" s="3">
        <f t="shared" si="4"/>
        <v>5.8060606060673194</v>
      </c>
      <c r="N18">
        <f t="shared" si="0"/>
        <v>-51.517000000000003</v>
      </c>
      <c r="O18">
        <f t="shared" si="1"/>
        <v>-70.490300000000005</v>
      </c>
      <c r="P18" s="8">
        <f t="shared" si="5"/>
        <v>-3.6500000000074806</v>
      </c>
    </row>
    <row r="19" spans="2:16" x14ac:dyDescent="0.35">
      <c r="B19">
        <v>0</v>
      </c>
      <c r="C19">
        <v>-51.513500000000001</v>
      </c>
      <c r="D19">
        <v>-78.756</v>
      </c>
      <c r="E19">
        <v>456.51060000000001</v>
      </c>
      <c r="I19">
        <f t="shared" si="6"/>
        <v>116</v>
      </c>
      <c r="J19">
        <f t="shared" si="2"/>
        <v>-90.070400000000006</v>
      </c>
      <c r="K19" s="4">
        <f t="shared" si="3"/>
        <v>59.599999999988995</v>
      </c>
      <c r="L19" s="7">
        <f t="shared" si="4"/>
        <v>5.8060606060673194</v>
      </c>
      <c r="N19">
        <f t="shared" si="0"/>
        <v>-51.510800000000003</v>
      </c>
      <c r="O19">
        <f t="shared" si="1"/>
        <v>-70.457899999999995</v>
      </c>
      <c r="P19" s="8">
        <f t="shared" si="5"/>
        <v>15.65000000000083</v>
      </c>
    </row>
    <row r="20" spans="2:16" x14ac:dyDescent="0.35">
      <c r="B20">
        <v>0</v>
      </c>
      <c r="C20">
        <v>-51.519199999999998</v>
      </c>
      <c r="D20">
        <v>-78.755799999999994</v>
      </c>
      <c r="E20">
        <v>481.19529999999997</v>
      </c>
      <c r="I20">
        <f t="shared" si="6"/>
        <v>117</v>
      </c>
      <c r="J20">
        <f t="shared" si="2"/>
        <v>-90.059299999999993</v>
      </c>
      <c r="K20" s="4">
        <f t="shared" si="3"/>
        <v>70.700000000002206</v>
      </c>
      <c r="L20" s="7">
        <f t="shared" si="4"/>
        <v>-5.293939393945891</v>
      </c>
      <c r="N20">
        <f t="shared" si="0"/>
        <v>-51.513500000000001</v>
      </c>
      <c r="O20">
        <f t="shared" si="1"/>
        <v>-70.477599999999995</v>
      </c>
      <c r="P20" s="8">
        <f t="shared" si="5"/>
        <v>4.4500000000056161</v>
      </c>
    </row>
    <row r="21" spans="2:16" x14ac:dyDescent="0.35">
      <c r="B21">
        <v>0</v>
      </c>
      <c r="C21">
        <v>-51.516599999999997</v>
      </c>
      <c r="D21">
        <v>-78.756</v>
      </c>
      <c r="E21">
        <v>505.87920000000003</v>
      </c>
      <c r="I21">
        <f t="shared" si="6"/>
        <v>118</v>
      </c>
      <c r="J21">
        <f t="shared" si="2"/>
        <v>-90.076400000000007</v>
      </c>
      <c r="K21" s="4">
        <f t="shared" si="3"/>
        <v>53.599999999988768</v>
      </c>
      <c r="L21" s="3">
        <f t="shared" si="4"/>
        <v>11.806060606067547</v>
      </c>
      <c r="N21">
        <f t="shared" si="0"/>
        <v>-51.519199999999998</v>
      </c>
      <c r="O21">
        <f t="shared" si="1"/>
        <v>-70.489000000000004</v>
      </c>
      <c r="P21" s="8">
        <f t="shared" si="5"/>
        <v>-4.1000000000011028</v>
      </c>
    </row>
    <row r="22" spans="2:16" x14ac:dyDescent="0.35">
      <c r="B22">
        <v>0</v>
      </c>
      <c r="C22">
        <v>-51.484099999999998</v>
      </c>
      <c r="D22">
        <v>-78.756</v>
      </c>
      <c r="E22">
        <v>530.56399999999996</v>
      </c>
      <c r="I22">
        <f t="shared" si="6"/>
        <v>119</v>
      </c>
      <c r="J22">
        <f t="shared" si="2"/>
        <v>-90.067499999999995</v>
      </c>
      <c r="K22" s="4">
        <f t="shared" si="3"/>
        <v>62.5</v>
      </c>
      <c r="L22" s="3">
        <f t="shared" si="4"/>
        <v>2.9060606060563146</v>
      </c>
      <c r="N22">
        <f t="shared" si="0"/>
        <v>-51.516599999999997</v>
      </c>
      <c r="O22">
        <f t="shared" si="1"/>
        <v>-70.478099999999998</v>
      </c>
      <c r="P22" s="8">
        <f t="shared" si="5"/>
        <v>2.6500000000027057</v>
      </c>
    </row>
    <row r="23" spans="2:16" x14ac:dyDescent="0.35">
      <c r="B23">
        <v>0</v>
      </c>
      <c r="C23">
        <v>-51.525700000000001</v>
      </c>
      <c r="D23">
        <v>-78.756500000000003</v>
      </c>
      <c r="E23">
        <v>555.24829999999997</v>
      </c>
      <c r="I23">
        <f t="shared" si="6"/>
        <v>120</v>
      </c>
      <c r="J23">
        <f t="shared" si="2"/>
        <v>-90.067099999999996</v>
      </c>
      <c r="K23" s="4">
        <f t="shared" si="3"/>
        <v>62.899999999999068</v>
      </c>
      <c r="L23" s="7">
        <f t="shared" si="4"/>
        <v>2.5060606060572468</v>
      </c>
      <c r="N23">
        <f t="shared" si="0"/>
        <v>-51.484099999999998</v>
      </c>
      <c r="O23">
        <f t="shared" si="1"/>
        <v>-70.456500000000005</v>
      </c>
      <c r="P23" s="4">
        <f t="shared" si="5"/>
        <v>29.699999999998283</v>
      </c>
    </row>
    <row r="24" spans="2:16" x14ac:dyDescent="0.35">
      <c r="B24">
        <v>0</v>
      </c>
      <c r="C24">
        <v>-51.514600000000002</v>
      </c>
      <c r="D24">
        <v>-78.757300000000001</v>
      </c>
      <c r="E24">
        <v>579.93399999999997</v>
      </c>
      <c r="I24">
        <f t="shared" si="6"/>
        <v>121</v>
      </c>
      <c r="J24">
        <f t="shared" si="2"/>
        <v>-90.063000000000002</v>
      </c>
      <c r="K24" s="4">
        <f t="shared" si="3"/>
        <v>66.999999999993065</v>
      </c>
      <c r="L24" s="7">
        <f t="shared" si="4"/>
        <v>-1.5939393939367505</v>
      </c>
      <c r="N24">
        <f t="shared" si="0"/>
        <v>-51.525700000000001</v>
      </c>
      <c r="O24">
        <f t="shared" si="1"/>
        <v>-70.4893</v>
      </c>
      <c r="P24" s="4">
        <f t="shared" si="5"/>
        <v>-7.5000000000002842</v>
      </c>
    </row>
    <row r="25" spans="2:16" x14ac:dyDescent="0.35">
      <c r="B25">
        <v>0</v>
      </c>
      <c r="C25">
        <v>-51.507399999999997</v>
      </c>
      <c r="D25">
        <v>-78.754999999999995</v>
      </c>
      <c r="E25">
        <v>604.61699999999996</v>
      </c>
      <c r="I25">
        <f t="shared" si="6"/>
        <v>122</v>
      </c>
      <c r="J25">
        <f t="shared" si="2"/>
        <v>-90.061999999999998</v>
      </c>
      <c r="K25" s="4">
        <f t="shared" si="3"/>
        <v>67.99999999999784</v>
      </c>
      <c r="L25" s="7">
        <f t="shared" si="4"/>
        <v>-2.5939393939415254</v>
      </c>
      <c r="N25">
        <f t="shared" si="0"/>
        <v>-51.514600000000002</v>
      </c>
      <c r="O25">
        <f t="shared" si="1"/>
        <v>-70.467500000000001</v>
      </c>
      <c r="P25" s="8">
        <f t="shared" si="5"/>
        <v>8.9499999999986812</v>
      </c>
    </row>
    <row r="26" spans="2:16" x14ac:dyDescent="0.35">
      <c r="B26">
        <v>0</v>
      </c>
      <c r="C26">
        <v>-51.504800000000003</v>
      </c>
      <c r="D26">
        <v>-78.754999999999995</v>
      </c>
      <c r="E26">
        <v>629.30190000000005</v>
      </c>
      <c r="I26">
        <f t="shared" si="6"/>
        <v>123</v>
      </c>
      <c r="J26">
        <f t="shared" si="2"/>
        <v>-90.060199999999995</v>
      </c>
      <c r="K26" s="4">
        <f t="shared" si="3"/>
        <v>69.80000000000075</v>
      </c>
      <c r="L26" s="7">
        <f t="shared" si="4"/>
        <v>-4.3939393939444358</v>
      </c>
      <c r="N26">
        <f t="shared" si="0"/>
        <v>-51.507399999999997</v>
      </c>
      <c r="O26">
        <f t="shared" si="1"/>
        <v>-70.479900000000001</v>
      </c>
      <c r="P26" s="8">
        <f t="shared" si="5"/>
        <v>6.3499999999976353</v>
      </c>
    </row>
    <row r="27" spans="2:16" x14ac:dyDescent="0.35">
      <c r="B27">
        <v>0</v>
      </c>
      <c r="C27">
        <v>-51.511600000000001</v>
      </c>
      <c r="D27">
        <v>-78.756200000000007</v>
      </c>
      <c r="E27">
        <v>653.98620000000005</v>
      </c>
      <c r="I27">
        <f t="shared" si="6"/>
        <v>124</v>
      </c>
      <c r="J27">
        <f t="shared" si="2"/>
        <v>-90.064800000000005</v>
      </c>
      <c r="K27" s="4">
        <f t="shared" si="3"/>
        <v>65.199999999990155</v>
      </c>
      <c r="L27" s="7">
        <f t="shared" si="4"/>
        <v>0.20606060606615983</v>
      </c>
      <c r="N27">
        <f t="shared" si="0"/>
        <v>-51.504800000000003</v>
      </c>
      <c r="O27">
        <f t="shared" si="1"/>
        <v>-70.477599999999995</v>
      </c>
      <c r="P27" s="4">
        <f t="shared" si="5"/>
        <v>8.8000000000008072</v>
      </c>
    </row>
    <row r="28" spans="2:16" x14ac:dyDescent="0.35">
      <c r="B28">
        <v>0</v>
      </c>
      <c r="C28">
        <v>-51.511000000000003</v>
      </c>
      <c r="D28">
        <v>-78.756699999999995</v>
      </c>
      <c r="E28">
        <v>678.67139999999995</v>
      </c>
      <c r="I28">
        <f t="shared" si="6"/>
        <v>125</v>
      </c>
      <c r="J28">
        <f t="shared" si="2"/>
        <v>-90.072500000000005</v>
      </c>
      <c r="K28" s="4">
        <f t="shared" si="3"/>
        <v>57.499999999990337</v>
      </c>
      <c r="L28" s="7">
        <f t="shared" si="4"/>
        <v>7.9060606060659779</v>
      </c>
      <c r="N28">
        <f t="shared" si="0"/>
        <v>-51.511600000000001</v>
      </c>
      <c r="O28">
        <f t="shared" si="1"/>
        <v>-70.493099999999998</v>
      </c>
      <c r="P28" s="8">
        <f t="shared" si="5"/>
        <v>-2.3499999999998522</v>
      </c>
    </row>
    <row r="29" spans="2:16" x14ac:dyDescent="0.35">
      <c r="B29">
        <v>0</v>
      </c>
      <c r="C29">
        <v>-51.506900000000002</v>
      </c>
      <c r="D29">
        <v>-78.756799999999998</v>
      </c>
      <c r="E29">
        <v>703.35599999999999</v>
      </c>
      <c r="I29">
        <f t="shared" si="6"/>
        <v>126</v>
      </c>
      <c r="J29">
        <f t="shared" si="2"/>
        <v>-90.058400000000006</v>
      </c>
      <c r="K29" s="4">
        <f t="shared" si="3"/>
        <v>71.59999999998945</v>
      </c>
      <c r="L29" s="7">
        <f t="shared" si="4"/>
        <v>-6.1939393939331353</v>
      </c>
      <c r="N29">
        <f t="shared" si="0"/>
        <v>-51.511000000000003</v>
      </c>
      <c r="O29">
        <f t="shared" si="1"/>
        <v>-70.483900000000006</v>
      </c>
      <c r="P29" s="8">
        <f t="shared" si="5"/>
        <v>2.5499999999993861</v>
      </c>
    </row>
    <row r="30" spans="2:16" x14ac:dyDescent="0.35">
      <c r="B30">
        <v>0</v>
      </c>
      <c r="C30">
        <v>-51.429600000000001</v>
      </c>
      <c r="D30">
        <v>-78.755799999999994</v>
      </c>
      <c r="E30">
        <v>728.03989999999999</v>
      </c>
      <c r="I30">
        <f t="shared" si="6"/>
        <v>127</v>
      </c>
      <c r="J30">
        <f t="shared" si="2"/>
        <v>-90.059200000000004</v>
      </c>
      <c r="K30" s="4">
        <f t="shared" si="3"/>
        <v>70.799999999991314</v>
      </c>
      <c r="L30" s="7">
        <f t="shared" si="4"/>
        <v>-5.3939393939349998</v>
      </c>
      <c r="N30">
        <f t="shared" si="0"/>
        <v>-51.506900000000002</v>
      </c>
      <c r="O30">
        <f t="shared" si="1"/>
        <v>-70.475700000000003</v>
      </c>
      <c r="P30" s="8">
        <f t="shared" si="5"/>
        <v>8.6999999999974875</v>
      </c>
    </row>
    <row r="31" spans="2:16" x14ac:dyDescent="0.35">
      <c r="B31">
        <v>0</v>
      </c>
      <c r="C31">
        <v>-51.528599999999997</v>
      </c>
      <c r="D31">
        <v>-78.755600000000001</v>
      </c>
      <c r="E31">
        <v>752.72569999999996</v>
      </c>
      <c r="I31">
        <f t="shared" si="6"/>
        <v>128</v>
      </c>
      <c r="J31">
        <f t="shared" si="2"/>
        <v>-90.074200000000005</v>
      </c>
      <c r="K31" s="4">
        <f t="shared" si="3"/>
        <v>55.799999999990746</v>
      </c>
      <c r="L31" s="3">
        <f t="shared" si="4"/>
        <v>9.6060606060655687</v>
      </c>
      <c r="N31">
        <f t="shared" si="0"/>
        <v>-51.429600000000001</v>
      </c>
      <c r="O31">
        <f t="shared" si="1"/>
        <v>-70.420299999999997</v>
      </c>
      <c r="P31" s="6">
        <f t="shared" si="5"/>
        <v>75.050000000004502</v>
      </c>
    </row>
    <row r="32" spans="2:16" x14ac:dyDescent="0.35">
      <c r="B32">
        <v>0</v>
      </c>
      <c r="C32">
        <v>-51.519799999999996</v>
      </c>
      <c r="D32">
        <v>-78.755600000000001</v>
      </c>
      <c r="E32">
        <v>777.40949999999998</v>
      </c>
      <c r="I32">
        <v>128</v>
      </c>
      <c r="J32">
        <f t="shared" si="2"/>
        <v>-90.036699999999996</v>
      </c>
      <c r="K32" s="4">
        <f t="shared" si="3"/>
        <v>93.299999999999272</v>
      </c>
      <c r="L32" s="5">
        <f t="shared" si="4"/>
        <v>-27.893939393942958</v>
      </c>
      <c r="N32">
        <f t="shared" si="0"/>
        <v>-51.528599999999997</v>
      </c>
      <c r="O32">
        <f t="shared" si="1"/>
        <v>-70.510300000000001</v>
      </c>
      <c r="P32" s="6">
        <f t="shared" si="5"/>
        <v>-19.449999999999079</v>
      </c>
    </row>
    <row r="33" spans="2:16" x14ac:dyDescent="0.35">
      <c r="B33">
        <v>0</v>
      </c>
      <c r="C33">
        <v>-51.491100000000003</v>
      </c>
      <c r="D33">
        <v>-78.755799999999994</v>
      </c>
      <c r="E33">
        <v>802.09370000000001</v>
      </c>
      <c r="I33">
        <f t="shared" si="6"/>
        <v>129</v>
      </c>
      <c r="J33">
        <f t="shared" si="2"/>
        <v>-89.977800000000002</v>
      </c>
      <c r="K33" s="4">
        <f t="shared" si="3"/>
        <v>152.19999999999345</v>
      </c>
      <c r="L33" s="5">
        <f t="shared" si="4"/>
        <v>-86.793939393937137</v>
      </c>
      <c r="N33">
        <f t="shared" si="0"/>
        <v>-51.519799999999996</v>
      </c>
      <c r="O33">
        <f t="shared" si="1"/>
        <v>-70.487300000000005</v>
      </c>
      <c r="P33" s="8">
        <f t="shared" si="5"/>
        <v>-3.5500000000041609</v>
      </c>
    </row>
    <row r="34" spans="2:16" x14ac:dyDescent="0.35">
      <c r="B34">
        <v>0</v>
      </c>
      <c r="C34">
        <v>-70.467799999999997</v>
      </c>
      <c r="D34">
        <v>-78.757900000000006</v>
      </c>
      <c r="E34">
        <v>12.188499999999999</v>
      </c>
      <c r="I34">
        <f t="shared" si="6"/>
        <v>130</v>
      </c>
      <c r="J34">
        <f t="shared" si="2"/>
        <v>-89.999499999999998</v>
      </c>
      <c r="K34" s="4">
        <f t="shared" si="3"/>
        <v>130.49999999999784</v>
      </c>
      <c r="L34" s="3">
        <f t="shared" si="4"/>
        <v>-65.093939393941525</v>
      </c>
      <c r="N34">
        <f t="shared" si="0"/>
        <v>-51.491100000000003</v>
      </c>
      <c r="O34">
        <f t="shared" si="1"/>
        <v>-70.448899999999995</v>
      </c>
      <c r="P34" s="4">
        <f t="shared" si="5"/>
        <v>30.000000000001137</v>
      </c>
    </row>
    <row r="35" spans="2:16" x14ac:dyDescent="0.35">
      <c r="B35">
        <v>0</v>
      </c>
      <c r="C35">
        <v>-70.475099999999998</v>
      </c>
      <c r="D35">
        <v>-78.757800000000003</v>
      </c>
      <c r="E35">
        <v>36.872900000000001</v>
      </c>
      <c r="H35" s="9"/>
      <c r="J35" t="s">
        <v>3</v>
      </c>
      <c r="K35" s="2">
        <f>AVERAGE(K2:K34)</f>
        <v>65.406060606056315</v>
      </c>
      <c r="O35" t="s">
        <v>3</v>
      </c>
      <c r="P35" s="2">
        <f>AVERAGE(P2:P34)</f>
        <v>6.0045454545458332</v>
      </c>
    </row>
    <row r="36" spans="2:16" x14ac:dyDescent="0.35">
      <c r="B36">
        <v>0</v>
      </c>
      <c r="C36">
        <v>-70.493799999999993</v>
      </c>
      <c r="D36">
        <v>-78.757599999999996</v>
      </c>
      <c r="E36">
        <v>61.557400000000001</v>
      </c>
      <c r="J36" t="s">
        <v>4</v>
      </c>
      <c r="K36" s="2">
        <f>STDEV(K2:K18)</f>
        <v>13.87735406633162</v>
      </c>
      <c r="O36" t="s">
        <v>4</v>
      </c>
      <c r="P36" s="2">
        <f>STDEV(P2:P18)</f>
        <v>14.780939634225227</v>
      </c>
    </row>
    <row r="37" spans="2:16" x14ac:dyDescent="0.35">
      <c r="B37">
        <v>0</v>
      </c>
      <c r="C37">
        <v>-70.492900000000006</v>
      </c>
      <c r="D37">
        <v>-78.756900000000002</v>
      </c>
      <c r="E37">
        <v>86.241900000000001</v>
      </c>
    </row>
    <row r="38" spans="2:16" x14ac:dyDescent="0.35">
      <c r="B38">
        <v>0</v>
      </c>
      <c r="C38">
        <v>-70.485799999999998</v>
      </c>
      <c r="D38">
        <v>-78.757400000000004</v>
      </c>
      <c r="E38">
        <v>110.9258</v>
      </c>
    </row>
    <row r="39" spans="2:16" x14ac:dyDescent="0.35">
      <c r="B39">
        <v>0</v>
      </c>
      <c r="C39">
        <v>-70.476100000000002</v>
      </c>
      <c r="D39">
        <v>-78.757499999999993</v>
      </c>
      <c r="E39">
        <v>135.61080000000001</v>
      </c>
    </row>
    <row r="40" spans="2:16" x14ac:dyDescent="0.35">
      <c r="B40">
        <v>0</v>
      </c>
      <c r="C40">
        <v>-70.521000000000001</v>
      </c>
      <c r="D40">
        <v>-78.7577</v>
      </c>
      <c r="E40">
        <v>160.29589999999999</v>
      </c>
    </row>
    <row r="41" spans="2:16" x14ac:dyDescent="0.35">
      <c r="B41">
        <v>0</v>
      </c>
      <c r="C41">
        <v>-70.485699999999994</v>
      </c>
      <c r="D41">
        <v>-78.7577</v>
      </c>
      <c r="E41">
        <v>184.97980000000001</v>
      </c>
    </row>
    <row r="42" spans="2:16" x14ac:dyDescent="0.35">
      <c r="B42">
        <v>0</v>
      </c>
      <c r="C42">
        <v>-70.492400000000004</v>
      </c>
      <c r="D42">
        <v>-78.757800000000003</v>
      </c>
      <c r="E42">
        <v>209.66419999999999</v>
      </c>
    </row>
    <row r="43" spans="2:16" x14ac:dyDescent="0.35">
      <c r="B43">
        <v>0</v>
      </c>
      <c r="C43">
        <v>-70.485799999999998</v>
      </c>
      <c r="D43">
        <v>-78.7577</v>
      </c>
      <c r="E43">
        <v>234.34889999999999</v>
      </c>
    </row>
    <row r="44" spans="2:16" x14ac:dyDescent="0.35">
      <c r="B44">
        <v>0</v>
      </c>
      <c r="C44">
        <v>-70.466899999999995</v>
      </c>
      <c r="D44">
        <v>-78.757800000000003</v>
      </c>
      <c r="E44">
        <v>259.03300000000002</v>
      </c>
    </row>
    <row r="45" spans="2:16" x14ac:dyDescent="0.35">
      <c r="B45">
        <v>0</v>
      </c>
      <c r="C45">
        <v>-70.461299999999994</v>
      </c>
      <c r="D45">
        <v>-78.7577</v>
      </c>
      <c r="E45">
        <v>283.71850000000001</v>
      </c>
    </row>
    <row r="46" spans="2:16" x14ac:dyDescent="0.35">
      <c r="B46">
        <v>0</v>
      </c>
      <c r="C46">
        <v>-70.4863</v>
      </c>
      <c r="D46">
        <v>-78.757000000000005</v>
      </c>
      <c r="E46">
        <v>308.40190000000001</v>
      </c>
    </row>
    <row r="47" spans="2:16" x14ac:dyDescent="0.35">
      <c r="B47">
        <v>0</v>
      </c>
      <c r="C47">
        <v>-70.459800000000001</v>
      </c>
      <c r="D47">
        <v>-78.757199999999997</v>
      </c>
      <c r="E47">
        <v>333.08710000000002</v>
      </c>
    </row>
    <row r="48" spans="2:16" x14ac:dyDescent="0.35">
      <c r="B48">
        <v>0</v>
      </c>
      <c r="C48">
        <v>-70.490799999999993</v>
      </c>
      <c r="D48">
        <v>-78.757300000000001</v>
      </c>
      <c r="E48">
        <v>357.7713</v>
      </c>
    </row>
    <row r="49" spans="2:5" x14ac:dyDescent="0.35">
      <c r="B49">
        <v>0</v>
      </c>
      <c r="C49">
        <v>-70.469700000000003</v>
      </c>
      <c r="D49">
        <v>-78.757400000000004</v>
      </c>
      <c r="E49">
        <v>382.4563</v>
      </c>
    </row>
    <row r="50" spans="2:5" x14ac:dyDescent="0.35">
      <c r="B50">
        <v>0</v>
      </c>
      <c r="C50">
        <v>-70.490300000000005</v>
      </c>
      <c r="D50">
        <v>-78.7577</v>
      </c>
      <c r="E50">
        <v>407.14080000000001</v>
      </c>
    </row>
    <row r="51" spans="2:5" x14ac:dyDescent="0.35">
      <c r="B51">
        <v>0</v>
      </c>
      <c r="C51">
        <v>-70.457899999999995</v>
      </c>
      <c r="D51">
        <v>-78.757400000000004</v>
      </c>
      <c r="E51">
        <v>431.8252</v>
      </c>
    </row>
    <row r="52" spans="2:5" x14ac:dyDescent="0.35">
      <c r="B52">
        <v>0</v>
      </c>
      <c r="C52">
        <v>-70.477599999999995</v>
      </c>
      <c r="D52">
        <v>-78.757499999999993</v>
      </c>
      <c r="E52">
        <v>456.51010000000002</v>
      </c>
    </row>
    <row r="53" spans="2:5" x14ac:dyDescent="0.35">
      <c r="B53">
        <v>0</v>
      </c>
      <c r="C53">
        <v>-70.489000000000004</v>
      </c>
      <c r="D53">
        <v>-78.757599999999996</v>
      </c>
      <c r="E53">
        <v>481.19439999999997</v>
      </c>
    </row>
    <row r="54" spans="2:5" x14ac:dyDescent="0.35">
      <c r="B54">
        <v>0</v>
      </c>
      <c r="C54">
        <v>-70.478099999999998</v>
      </c>
      <c r="D54">
        <v>-78.757499999999993</v>
      </c>
      <c r="E54">
        <v>505.87939999999998</v>
      </c>
    </row>
    <row r="55" spans="2:5" x14ac:dyDescent="0.35">
      <c r="B55">
        <v>0</v>
      </c>
      <c r="C55">
        <v>-70.456500000000005</v>
      </c>
      <c r="D55">
        <v>-78.757599999999996</v>
      </c>
      <c r="E55">
        <v>530.56349999999998</v>
      </c>
    </row>
    <row r="56" spans="2:5" x14ac:dyDescent="0.35">
      <c r="B56">
        <v>0</v>
      </c>
      <c r="C56">
        <v>-70.4893</v>
      </c>
      <c r="D56">
        <v>-78.7577</v>
      </c>
      <c r="E56">
        <v>555.24779999999998</v>
      </c>
    </row>
    <row r="57" spans="2:5" x14ac:dyDescent="0.35">
      <c r="B57">
        <v>0</v>
      </c>
      <c r="C57">
        <v>-70.467500000000001</v>
      </c>
      <c r="D57">
        <v>-78.757300000000001</v>
      </c>
      <c r="E57">
        <v>579.93200000000002</v>
      </c>
    </row>
    <row r="58" spans="2:5" x14ac:dyDescent="0.35">
      <c r="B58">
        <v>0</v>
      </c>
      <c r="C58">
        <v>-70.479900000000001</v>
      </c>
      <c r="D58">
        <v>-78.757499999999993</v>
      </c>
      <c r="E58">
        <v>604.61739999999998</v>
      </c>
    </row>
    <row r="59" spans="2:5" x14ac:dyDescent="0.35">
      <c r="B59">
        <v>0</v>
      </c>
      <c r="C59">
        <v>-70.477599999999995</v>
      </c>
      <c r="D59">
        <v>-78.757499999999993</v>
      </c>
      <c r="E59">
        <v>629.30160000000001</v>
      </c>
    </row>
    <row r="60" spans="2:5" x14ac:dyDescent="0.35">
      <c r="B60">
        <v>0</v>
      </c>
      <c r="C60">
        <v>-70.493099999999998</v>
      </c>
      <c r="D60">
        <v>-78.757400000000004</v>
      </c>
      <c r="E60">
        <v>653.9864</v>
      </c>
    </row>
    <row r="61" spans="2:5" x14ac:dyDescent="0.35">
      <c r="B61">
        <v>0</v>
      </c>
      <c r="C61">
        <v>-70.483900000000006</v>
      </c>
      <c r="D61">
        <v>-78.756699999999995</v>
      </c>
      <c r="E61">
        <v>678.67070000000001</v>
      </c>
    </row>
    <row r="62" spans="2:5" x14ac:dyDescent="0.35">
      <c r="B62">
        <v>0</v>
      </c>
      <c r="C62">
        <v>-70.475700000000003</v>
      </c>
      <c r="D62">
        <v>-78.757599999999996</v>
      </c>
      <c r="E62">
        <v>703.35530000000006</v>
      </c>
    </row>
    <row r="63" spans="2:5" x14ac:dyDescent="0.35">
      <c r="B63">
        <v>0</v>
      </c>
      <c r="C63">
        <v>-70.420299999999997</v>
      </c>
      <c r="D63">
        <v>-78.757000000000005</v>
      </c>
      <c r="E63">
        <v>728.03959999999995</v>
      </c>
    </row>
    <row r="64" spans="2:5" x14ac:dyDescent="0.35">
      <c r="B64">
        <v>0</v>
      </c>
      <c r="C64">
        <v>-70.510300000000001</v>
      </c>
      <c r="D64">
        <v>-78.755399999999995</v>
      </c>
      <c r="E64">
        <v>752.72460000000001</v>
      </c>
    </row>
    <row r="65" spans="2:5" x14ac:dyDescent="0.35">
      <c r="B65">
        <v>0</v>
      </c>
      <c r="C65">
        <v>-70.487300000000005</v>
      </c>
      <c r="D65">
        <v>-78.757199999999997</v>
      </c>
      <c r="E65">
        <v>777.40880000000004</v>
      </c>
    </row>
    <row r="66" spans="2:5" x14ac:dyDescent="0.35">
      <c r="B66">
        <v>0</v>
      </c>
      <c r="C66">
        <v>-70.448899999999995</v>
      </c>
      <c r="D66">
        <v>-78.757400000000004</v>
      </c>
      <c r="E66">
        <v>802.09289999999999</v>
      </c>
    </row>
    <row r="67" spans="2:5" x14ac:dyDescent="0.35">
      <c r="B67">
        <v>0</v>
      </c>
      <c r="C67">
        <v>-61.003399999999999</v>
      </c>
      <c r="D67">
        <v>-90.124899999999997</v>
      </c>
      <c r="E67">
        <v>12.1884</v>
      </c>
    </row>
    <row r="68" spans="2:5" x14ac:dyDescent="0.35">
      <c r="B68">
        <v>0</v>
      </c>
      <c r="C68">
        <v>-61.003700000000002</v>
      </c>
      <c r="D68">
        <v>-90.0809</v>
      </c>
      <c r="E68">
        <v>36.873199999999997</v>
      </c>
    </row>
    <row r="69" spans="2:5" x14ac:dyDescent="0.35">
      <c r="B69">
        <v>0</v>
      </c>
      <c r="C69">
        <v>-61.003999999999998</v>
      </c>
      <c r="D69">
        <v>-90.071100000000001</v>
      </c>
      <c r="E69">
        <v>61.557200000000002</v>
      </c>
    </row>
    <row r="70" spans="2:5" x14ac:dyDescent="0.35">
      <c r="B70">
        <v>0</v>
      </c>
      <c r="C70">
        <v>-61.0045</v>
      </c>
      <c r="D70">
        <v>-90.065700000000007</v>
      </c>
      <c r="E70">
        <v>86.241299999999995</v>
      </c>
    </row>
    <row r="71" spans="2:5" x14ac:dyDescent="0.35">
      <c r="B71">
        <v>0</v>
      </c>
      <c r="C71">
        <v>-61.004300000000001</v>
      </c>
      <c r="D71">
        <v>-90.074399999999997</v>
      </c>
      <c r="E71">
        <v>110.9271</v>
      </c>
    </row>
    <row r="72" spans="2:5" x14ac:dyDescent="0.35">
      <c r="B72">
        <v>0</v>
      </c>
      <c r="C72">
        <v>-61.005099999999999</v>
      </c>
      <c r="D72">
        <v>-90.070099999999996</v>
      </c>
      <c r="E72">
        <v>135.6112</v>
      </c>
    </row>
    <row r="73" spans="2:5" x14ac:dyDescent="0.35">
      <c r="B73">
        <v>0</v>
      </c>
      <c r="C73">
        <v>-61.004100000000001</v>
      </c>
      <c r="D73">
        <v>-90.069299999999998</v>
      </c>
      <c r="E73">
        <v>160.29570000000001</v>
      </c>
    </row>
    <row r="74" spans="2:5" x14ac:dyDescent="0.35">
      <c r="B74">
        <v>0</v>
      </c>
      <c r="C74">
        <v>-61.002899999999997</v>
      </c>
      <c r="D74">
        <v>-90.070899999999995</v>
      </c>
      <c r="E74">
        <v>184.98009999999999</v>
      </c>
    </row>
    <row r="75" spans="2:5" x14ac:dyDescent="0.35">
      <c r="B75">
        <v>0</v>
      </c>
      <c r="C75">
        <v>-61.0032</v>
      </c>
      <c r="D75">
        <v>-90.060299999999998</v>
      </c>
      <c r="E75">
        <v>209.6645</v>
      </c>
    </row>
    <row r="76" spans="2:5" x14ac:dyDescent="0.35">
      <c r="B76">
        <v>0</v>
      </c>
      <c r="C76">
        <v>-61.003</v>
      </c>
      <c r="D76">
        <v>-90.073899999999995</v>
      </c>
      <c r="E76">
        <v>234.34950000000001</v>
      </c>
    </row>
    <row r="77" spans="2:5" x14ac:dyDescent="0.35">
      <c r="B77">
        <v>0</v>
      </c>
      <c r="C77">
        <v>-61.0032</v>
      </c>
      <c r="D77">
        <v>-90.065899999999999</v>
      </c>
      <c r="E77">
        <v>259.03399999999999</v>
      </c>
    </row>
    <row r="78" spans="2:5" x14ac:dyDescent="0.35">
      <c r="B78">
        <v>0</v>
      </c>
      <c r="C78">
        <v>-61.003</v>
      </c>
      <c r="D78">
        <v>-90.074299999999994</v>
      </c>
      <c r="E78">
        <v>283.71850000000001</v>
      </c>
    </row>
    <row r="79" spans="2:5" x14ac:dyDescent="0.35">
      <c r="B79">
        <v>0</v>
      </c>
      <c r="C79">
        <v>-61.003300000000003</v>
      </c>
      <c r="D79">
        <v>-90.070400000000006</v>
      </c>
      <c r="E79">
        <v>308.40269999999998</v>
      </c>
    </row>
    <row r="80" spans="2:5" x14ac:dyDescent="0.35">
      <c r="B80">
        <v>0</v>
      </c>
      <c r="C80">
        <v>-61.0032</v>
      </c>
      <c r="D80">
        <v>-90.068299999999994</v>
      </c>
      <c r="E80">
        <v>333.08659999999998</v>
      </c>
    </row>
    <row r="81" spans="2:5" x14ac:dyDescent="0.35">
      <c r="B81">
        <v>0</v>
      </c>
      <c r="C81">
        <v>-61.003599999999999</v>
      </c>
      <c r="D81">
        <v>-90.075299999999999</v>
      </c>
      <c r="E81">
        <v>357.77120000000002</v>
      </c>
    </row>
    <row r="82" spans="2:5" x14ac:dyDescent="0.35">
      <c r="B82">
        <v>0</v>
      </c>
      <c r="C82">
        <v>-61.003300000000003</v>
      </c>
      <c r="D82">
        <v>-90.076499999999996</v>
      </c>
      <c r="E82">
        <v>382.45659999999998</v>
      </c>
    </row>
    <row r="83" spans="2:5" x14ac:dyDescent="0.35">
      <c r="B83">
        <v>0</v>
      </c>
      <c r="C83">
        <v>-61.003300000000003</v>
      </c>
      <c r="D83">
        <v>-90.070400000000006</v>
      </c>
      <c r="E83">
        <v>407.14089999999999</v>
      </c>
    </row>
    <row r="84" spans="2:5" x14ac:dyDescent="0.35">
      <c r="B84">
        <v>0</v>
      </c>
      <c r="C84">
        <v>-61.003599999999999</v>
      </c>
      <c r="D84">
        <v>-90.070400000000006</v>
      </c>
      <c r="E84">
        <v>431.8252</v>
      </c>
    </row>
    <row r="85" spans="2:5" x14ac:dyDescent="0.35">
      <c r="B85">
        <v>0</v>
      </c>
      <c r="C85">
        <v>-61.003700000000002</v>
      </c>
      <c r="D85">
        <v>-90.059299999999993</v>
      </c>
      <c r="E85">
        <v>456.51069999999999</v>
      </c>
    </row>
    <row r="86" spans="2:5" x14ac:dyDescent="0.35">
      <c r="B86">
        <v>0</v>
      </c>
      <c r="C86">
        <v>-61.004300000000001</v>
      </c>
      <c r="D86">
        <v>-90.076400000000007</v>
      </c>
      <c r="E86">
        <v>481.19409999999999</v>
      </c>
    </row>
    <row r="87" spans="2:5" x14ac:dyDescent="0.35">
      <c r="B87">
        <v>0</v>
      </c>
      <c r="C87">
        <v>-61.003700000000002</v>
      </c>
      <c r="D87">
        <v>-90.067499999999995</v>
      </c>
      <c r="E87">
        <v>505.87950000000001</v>
      </c>
    </row>
    <row r="88" spans="2:5" x14ac:dyDescent="0.35">
      <c r="B88">
        <v>0</v>
      </c>
      <c r="C88">
        <v>-61.003500000000003</v>
      </c>
      <c r="D88">
        <v>-90.067099999999996</v>
      </c>
      <c r="E88">
        <v>530.56359999999995</v>
      </c>
    </row>
    <row r="89" spans="2:5" x14ac:dyDescent="0.35">
      <c r="B89">
        <v>0</v>
      </c>
      <c r="C89">
        <v>-61.003</v>
      </c>
      <c r="D89">
        <v>-90.063000000000002</v>
      </c>
      <c r="E89">
        <v>555.2482</v>
      </c>
    </row>
    <row r="90" spans="2:5" x14ac:dyDescent="0.35">
      <c r="B90">
        <v>0</v>
      </c>
      <c r="C90">
        <v>-61.002800000000001</v>
      </c>
      <c r="D90">
        <v>-90.061999999999998</v>
      </c>
      <c r="E90">
        <v>579.93290000000002</v>
      </c>
    </row>
    <row r="91" spans="2:5" x14ac:dyDescent="0.35">
      <c r="B91">
        <v>0</v>
      </c>
      <c r="C91">
        <v>-61.003500000000003</v>
      </c>
      <c r="D91">
        <v>-90.060199999999995</v>
      </c>
      <c r="E91">
        <v>604.61739999999998</v>
      </c>
    </row>
    <row r="92" spans="2:5" x14ac:dyDescent="0.35">
      <c r="B92">
        <v>0</v>
      </c>
      <c r="C92">
        <v>-61.0032</v>
      </c>
      <c r="D92">
        <v>-90.064800000000005</v>
      </c>
      <c r="E92">
        <v>629.30190000000005</v>
      </c>
    </row>
    <row r="93" spans="2:5" x14ac:dyDescent="0.35">
      <c r="B93">
        <v>0</v>
      </c>
      <c r="C93">
        <v>-61.0032</v>
      </c>
      <c r="D93">
        <v>-90.072500000000005</v>
      </c>
      <c r="E93">
        <v>653.98599999999999</v>
      </c>
    </row>
    <row r="94" spans="2:5" x14ac:dyDescent="0.35">
      <c r="B94">
        <v>0</v>
      </c>
      <c r="C94">
        <v>-61.003100000000003</v>
      </c>
      <c r="D94">
        <v>-90.058400000000006</v>
      </c>
      <c r="E94">
        <v>678.67139999999995</v>
      </c>
    </row>
    <row r="95" spans="2:5" x14ac:dyDescent="0.35">
      <c r="B95">
        <v>0</v>
      </c>
      <c r="C95">
        <v>-61.003500000000003</v>
      </c>
      <c r="D95">
        <v>-90.059200000000004</v>
      </c>
      <c r="E95">
        <v>703.35559999999998</v>
      </c>
    </row>
    <row r="96" spans="2:5" x14ac:dyDescent="0.35">
      <c r="B96">
        <v>0</v>
      </c>
      <c r="C96">
        <v>-61.003599999999999</v>
      </c>
      <c r="D96">
        <v>-90.074200000000005</v>
      </c>
      <c r="E96">
        <v>728.03930000000003</v>
      </c>
    </row>
    <row r="97" spans="2:5" x14ac:dyDescent="0.35">
      <c r="B97">
        <v>0</v>
      </c>
      <c r="C97">
        <v>-61.0045</v>
      </c>
      <c r="D97">
        <v>-90.036699999999996</v>
      </c>
      <c r="E97">
        <v>752.72460000000001</v>
      </c>
    </row>
    <row r="98" spans="2:5" x14ac:dyDescent="0.35">
      <c r="B98">
        <v>0</v>
      </c>
      <c r="C98">
        <v>-61.004600000000003</v>
      </c>
      <c r="D98">
        <v>-89.977800000000002</v>
      </c>
      <c r="E98">
        <v>777.40909999999997</v>
      </c>
    </row>
    <row r="99" spans="2:5" x14ac:dyDescent="0.35">
      <c r="B99">
        <v>0</v>
      </c>
      <c r="C99">
        <v>-61.004399999999997</v>
      </c>
      <c r="D99">
        <v>-89.999499999999998</v>
      </c>
      <c r="E99">
        <v>802.09320000000002</v>
      </c>
    </row>
    <row r="100" spans="2:5" x14ac:dyDescent="0.35">
      <c r="B100">
        <v>0</v>
      </c>
      <c r="C100">
        <v>703.39400000000001</v>
      </c>
      <c r="D100">
        <v>70.496700000000004</v>
      </c>
      <c r="E100">
        <v>-33.503700000000002</v>
      </c>
    </row>
    <row r="101" spans="2:5" x14ac:dyDescent="0.35">
      <c r="B101">
        <v>0</v>
      </c>
      <c r="C101">
        <v>752.76779999999997</v>
      </c>
      <c r="D101">
        <v>70.459699999999998</v>
      </c>
      <c r="E101">
        <v>-33.503500000000003</v>
      </c>
    </row>
    <row r="102" spans="2:5" x14ac:dyDescent="0.35">
      <c r="B102">
        <v>0</v>
      </c>
      <c r="C102">
        <v>802.13679999999999</v>
      </c>
      <c r="D102">
        <v>70.450400000000002</v>
      </c>
      <c r="E102">
        <v>-33.5047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Levashov, Yurii I.</dc:creator>
  <cp:lastModifiedBy>Levashov, Yurii I.</cp:lastModifiedBy>
  <cp:lastPrinted>2026-03-12T23:17:25Z</cp:lastPrinted>
  <dcterms:created xsi:type="dcterms:W3CDTF">2025-07-08T16:05:49Z</dcterms:created>
  <dcterms:modified xsi:type="dcterms:W3CDTF">2026-04-14T18:49:11Z</dcterms:modified>
</cp:coreProperties>
</file>