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S:\magdata\LCLS-II-HE\Undulator\DELTA-II\Mechanical\Q2\"/>
    </mc:Choice>
  </mc:AlternateContent>
  <xr:revisionPtr revIDLastSave="0" documentId="13_ncr:1_{B5D85D7A-E946-4198-B6B1-05CB238BEE40}" xr6:coauthVersionLast="47" xr6:coauthVersionMax="47" xr10:uidLastSave="{00000000-0000-0000-0000-000000000000}"/>
  <bookViews>
    <workbookView xWindow="390" yWindow="390" windowWidth="34530" windowHeight="20070" xr2:uid="{B649C218-2357-4F8B-98E7-FFE3FFD0CA93}"/>
  </bookViews>
  <sheets>
    <sheet name="calc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2" i="1" l="1"/>
  <c r="K13" i="1"/>
  <c r="K14" i="1"/>
  <c r="K15" i="1"/>
  <c r="K16" i="1"/>
  <c r="K17" i="1"/>
  <c r="K33" i="1"/>
  <c r="K34" i="1"/>
  <c r="K2" i="1"/>
  <c r="J3" i="1"/>
  <c r="K3" i="1" s="1"/>
  <c r="J4" i="1"/>
  <c r="K4" i="1" s="1"/>
  <c r="J5" i="1"/>
  <c r="K5" i="1" s="1"/>
  <c r="J6" i="1"/>
  <c r="K6" i="1" s="1"/>
  <c r="J7" i="1"/>
  <c r="K7" i="1" s="1"/>
  <c r="J8" i="1"/>
  <c r="K8" i="1" s="1"/>
  <c r="J9" i="1"/>
  <c r="K9" i="1" s="1"/>
  <c r="J10" i="1"/>
  <c r="K10" i="1" s="1"/>
  <c r="J11" i="1"/>
  <c r="K11" i="1" s="1"/>
  <c r="J12" i="1"/>
  <c r="J13" i="1"/>
  <c r="J14" i="1"/>
  <c r="J15" i="1"/>
  <c r="J16" i="1"/>
  <c r="J17" i="1"/>
  <c r="J18" i="1"/>
  <c r="K18" i="1" s="1"/>
  <c r="J19" i="1"/>
  <c r="K19" i="1" s="1"/>
  <c r="J20" i="1"/>
  <c r="K20" i="1" s="1"/>
  <c r="J21" i="1"/>
  <c r="K21" i="1" s="1"/>
  <c r="J22" i="1"/>
  <c r="K22" i="1" s="1"/>
  <c r="J23" i="1"/>
  <c r="K23" i="1" s="1"/>
  <c r="J24" i="1"/>
  <c r="K24" i="1" s="1"/>
  <c r="J25" i="1"/>
  <c r="K25" i="1" s="1"/>
  <c r="J26" i="1"/>
  <c r="K26" i="1" s="1"/>
  <c r="J27" i="1"/>
  <c r="K27" i="1" s="1"/>
  <c r="J28" i="1"/>
  <c r="K28" i="1" s="1"/>
  <c r="J29" i="1"/>
  <c r="K29" i="1" s="1"/>
  <c r="J30" i="1"/>
  <c r="K30" i="1" s="1"/>
  <c r="J31" i="1"/>
  <c r="K31" i="1" s="1"/>
  <c r="J32" i="1"/>
  <c r="K32" i="1" s="1"/>
  <c r="J33" i="1"/>
  <c r="J34" i="1"/>
  <c r="J2" i="1"/>
  <c r="K36" i="1" l="1"/>
  <c r="K35" i="1"/>
  <c r="L21" i="1" l="1"/>
  <c r="L22" i="1"/>
  <c r="L3" i="1"/>
  <c r="L23" i="1"/>
  <c r="L4" i="1"/>
  <c r="L24" i="1"/>
  <c r="L5" i="1"/>
  <c r="L25" i="1"/>
  <c r="L6" i="1"/>
  <c r="L26" i="1"/>
  <c r="L7" i="1"/>
  <c r="L27" i="1"/>
  <c r="L8" i="1"/>
  <c r="L28" i="1"/>
  <c r="L9" i="1"/>
  <c r="L29" i="1"/>
  <c r="L10" i="1"/>
  <c r="L30" i="1"/>
  <c r="L11" i="1"/>
  <c r="L31" i="1"/>
  <c r="L12" i="1"/>
  <c r="L32" i="1"/>
  <c r="L13" i="1"/>
  <c r="L33" i="1"/>
  <c r="L14" i="1"/>
  <c r="L34" i="1"/>
  <c r="L15" i="1"/>
  <c r="L2" i="1"/>
  <c r="L16" i="1"/>
  <c r="L18" i="1"/>
  <c r="L19" i="1"/>
  <c r="L20" i="1"/>
  <c r="L17" i="1"/>
  <c r="I3" i="1"/>
  <c r="I4" i="1" s="1"/>
  <c r="I6" i="1" s="1"/>
  <c r="I7" i="1" s="1"/>
  <c r="I8" i="1" s="1"/>
  <c r="I9" i="1" s="1"/>
  <c r="I10" i="1" s="1"/>
  <c r="I11" i="1" s="1"/>
  <c r="I12" i="1" s="1"/>
  <c r="I13" i="1" s="1"/>
  <c r="I14" i="1" s="1"/>
  <c r="I15" i="1" s="1"/>
  <c r="I16" i="1" s="1"/>
  <c r="I17" i="1" s="1"/>
  <c r="I18" i="1" s="1"/>
  <c r="I19" i="1" s="1"/>
  <c r="I20" i="1" s="1"/>
  <c r="I21" i="1" s="1"/>
  <c r="I22" i="1" s="1"/>
  <c r="I23" i="1" s="1"/>
  <c r="I24" i="1" s="1"/>
  <c r="I25" i="1" s="1"/>
  <c r="I26" i="1" s="1"/>
  <c r="I27" i="1" s="1"/>
  <c r="I28" i="1" s="1"/>
  <c r="I29" i="1" s="1"/>
  <c r="I30" i="1" s="1"/>
  <c r="I31" i="1" s="1"/>
  <c r="I32" i="1" s="1"/>
  <c r="I33" i="1" s="1"/>
  <c r="I34" i="1" s="1"/>
  <c r="O3" i="1"/>
  <c r="O4" i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2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" i="1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2" i="1"/>
  <c r="P34" i="1" l="1"/>
  <c r="P33" i="1"/>
  <c r="P8" i="1"/>
  <c r="P25" i="1"/>
  <c r="P19" i="1"/>
  <c r="P3" i="1"/>
  <c r="P24" i="1"/>
  <c r="P23" i="1"/>
  <c r="P22" i="1"/>
  <c r="P20" i="1"/>
  <c r="P4" i="1"/>
  <c r="P21" i="1"/>
  <c r="P5" i="1"/>
  <c r="P29" i="1"/>
  <c r="P16" i="1"/>
  <c r="P14" i="1"/>
  <c r="P26" i="1"/>
  <c r="P13" i="1"/>
  <c r="P12" i="1"/>
  <c r="P11" i="1"/>
  <c r="P10" i="1"/>
  <c r="P9" i="1"/>
  <c r="P31" i="1"/>
  <c r="P18" i="1"/>
  <c r="P30" i="1"/>
  <c r="P7" i="1"/>
  <c r="P6" i="1"/>
  <c r="P28" i="1"/>
  <c r="P32" i="1"/>
  <c r="P2" i="1"/>
  <c r="P17" i="1"/>
  <c r="P15" i="1"/>
  <c r="P27" i="1"/>
  <c r="P35" i="1" l="1"/>
  <c r="P36" i="1"/>
</calcChain>
</file>

<file path=xl/sharedStrings.xml><?xml version="1.0" encoding="utf-8"?>
<sst xmlns="http://schemas.openxmlformats.org/spreadsheetml/2006/main" count="11" uniqueCount="9">
  <si>
    <t>X</t>
  </si>
  <si>
    <t>All</t>
  </si>
  <si>
    <t>Y</t>
  </si>
  <si>
    <t>Avrg</t>
  </si>
  <si>
    <t>RMS</t>
  </si>
  <si>
    <t>Q2C2</t>
  </si>
  <si>
    <t>1 turn CW = 10um</t>
  </si>
  <si>
    <t>1 turn CCW = -10um</t>
  </si>
  <si>
    <t>Run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</si>
</sst>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6">
    <xf numFmtId="0" fontId="0" fillId="0" borderId="0" xfId="0"/>
    <xf numFmtId="1" fontId="0" fillId="0" borderId="0" xfId="0" applyNumberFormat="1" applyAlignment="1">
      <alignment horizontal="center"/>
    </xf>
    <xf numFmtId="0" fontId="16" fillId="0" borderId="0" xfId="0" applyFont="1" applyAlignment="1">
      <alignment horizontal="center"/>
    </xf>
    <xf numFmtId="1" fontId="16" fillId="0" borderId="0" xfId="0" applyNumberFormat="1" applyFont="1" applyAlignment="1">
      <alignment horizontal="center"/>
    </xf>
    <xf numFmtId="1" fontId="0" fillId="0" borderId="0" xfId="0" applyNumberFormat="1"/>
    <xf numFmtId="1" fontId="0" fillId="0" borderId="0" xfId="0" applyNumberFormat="1" applyFill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7EB4B5-497A-4CC1-ACC5-10F6B091AFD5}">
  <dimension ref="B1:P102"/>
  <sheetViews>
    <sheetView tabSelected="1" topLeftCell="B1" workbookViewId="0">
      <selection activeCell="W17" sqref="W17"/>
    </sheetView>
  </sheetViews>
  <sheetFormatPr defaultRowHeight="15" x14ac:dyDescent="0.25"/>
  <sheetData>
    <row r="1" spans="2:16" x14ac:dyDescent="0.25">
      <c r="B1">
        <v>0</v>
      </c>
      <c r="C1">
        <v>-51.513199999999998</v>
      </c>
      <c r="D1">
        <v>-78.758399999999995</v>
      </c>
      <c r="E1">
        <v>12.1713</v>
      </c>
      <c r="I1" t="s">
        <v>8</v>
      </c>
      <c r="J1" t="s">
        <v>5</v>
      </c>
      <c r="K1" t="s">
        <v>1</v>
      </c>
      <c r="L1" s="2" t="s">
        <v>2</v>
      </c>
      <c r="N1" s="2"/>
      <c r="O1" s="2"/>
      <c r="P1" s="2" t="s">
        <v>0</v>
      </c>
    </row>
    <row r="2" spans="2:16" x14ac:dyDescent="0.25">
      <c r="B2">
        <v>0</v>
      </c>
      <c r="C2">
        <v>-51.495899999999999</v>
      </c>
      <c r="D2">
        <v>-78.756299999999996</v>
      </c>
      <c r="E2">
        <v>36.858199999999997</v>
      </c>
      <c r="I2">
        <v>1</v>
      </c>
      <c r="J2">
        <f>D67</f>
        <v>-90.102400000000003</v>
      </c>
      <c r="K2" s="1">
        <f>-(J2+90.13)*1000</f>
        <v>-27.599999999992519</v>
      </c>
      <c r="L2" s="4">
        <f t="shared" ref="L2:L34" si="0">K2-$K$35</f>
        <v>15.63939393939679</v>
      </c>
      <c r="N2">
        <f t="shared" ref="N2:N34" si="1">C1</f>
        <v>-51.513199999999998</v>
      </c>
      <c r="O2">
        <f t="shared" ref="O2:O34" si="2">C34</f>
        <v>-70.489199999999997</v>
      </c>
      <c r="P2" s="1">
        <f t="shared" ref="P2:P34" si="3">(AVERAGE(N2:O2)+61)*1000</f>
        <v>-1.1999999999972033</v>
      </c>
    </row>
    <row r="3" spans="2:16" x14ac:dyDescent="0.25">
      <c r="B3">
        <v>0</v>
      </c>
      <c r="C3">
        <v>-51.509300000000003</v>
      </c>
      <c r="D3">
        <v>-78.757400000000004</v>
      </c>
      <c r="E3">
        <v>61.541400000000003</v>
      </c>
      <c r="I3">
        <f>I2+1</f>
        <v>2</v>
      </c>
      <c r="J3">
        <f t="shared" ref="J3:J34" si="4">D68</f>
        <v>-90.090999999999994</v>
      </c>
      <c r="K3" s="1">
        <f t="shared" ref="K3:K34" si="5">-(J3+90.13)*1000</f>
        <v>-39.000000000001478</v>
      </c>
      <c r="L3" s="4">
        <f t="shared" si="0"/>
        <v>4.2393939393878313</v>
      </c>
      <c r="N3">
        <f t="shared" si="1"/>
        <v>-51.495899999999999</v>
      </c>
      <c r="O3">
        <f t="shared" si="2"/>
        <v>-70.462599999999995</v>
      </c>
      <c r="P3" s="1">
        <f t="shared" si="3"/>
        <v>20.750000000006708</v>
      </c>
    </row>
    <row r="4" spans="2:16" x14ac:dyDescent="0.25">
      <c r="B4">
        <v>0</v>
      </c>
      <c r="C4">
        <v>-51.524999999999999</v>
      </c>
      <c r="D4">
        <v>-78.757000000000005</v>
      </c>
      <c r="E4">
        <v>86.225399999999993</v>
      </c>
      <c r="I4">
        <f t="shared" ref="I4:I34" si="6">I3+1</f>
        <v>3</v>
      </c>
      <c r="J4">
        <f t="shared" si="4"/>
        <v>-90.094899999999996</v>
      </c>
      <c r="K4" s="1">
        <f t="shared" si="5"/>
        <v>-35.099999999999909</v>
      </c>
      <c r="L4" s="4">
        <f t="shared" si="0"/>
        <v>8.1393939393894001</v>
      </c>
      <c r="N4">
        <f t="shared" si="1"/>
        <v>-51.509300000000003</v>
      </c>
      <c r="O4">
        <f t="shared" si="2"/>
        <v>-70.465599999999995</v>
      </c>
      <c r="P4" s="1">
        <f t="shared" si="3"/>
        <v>12.550000000004502</v>
      </c>
    </row>
    <row r="5" spans="2:16" x14ac:dyDescent="0.25">
      <c r="B5">
        <v>0</v>
      </c>
      <c r="C5">
        <v>-51.521700000000003</v>
      </c>
      <c r="D5">
        <v>-78.757199999999997</v>
      </c>
      <c r="E5">
        <v>110.911</v>
      </c>
      <c r="I5">
        <v>3</v>
      </c>
      <c r="J5">
        <f t="shared" si="4"/>
        <v>-90.089799999999997</v>
      </c>
      <c r="K5" s="1">
        <f t="shared" si="5"/>
        <v>-40.199999999998681</v>
      </c>
      <c r="L5" s="4">
        <f t="shared" si="0"/>
        <v>3.039393939390628</v>
      </c>
      <c r="N5">
        <f t="shared" si="1"/>
        <v>-51.524999999999999</v>
      </c>
      <c r="O5">
        <f t="shared" si="2"/>
        <v>-70.495599999999996</v>
      </c>
      <c r="P5" s="1">
        <f t="shared" si="3"/>
        <v>-10.300000000000864</v>
      </c>
    </row>
    <row r="6" spans="2:16" x14ac:dyDescent="0.25">
      <c r="B6">
        <v>0</v>
      </c>
      <c r="C6">
        <v>-51.508299999999998</v>
      </c>
      <c r="D6">
        <v>-78.757300000000001</v>
      </c>
      <c r="E6">
        <v>135.5958</v>
      </c>
      <c r="I6">
        <f t="shared" si="6"/>
        <v>4</v>
      </c>
      <c r="J6">
        <f t="shared" si="4"/>
        <v>-90.088300000000004</v>
      </c>
      <c r="K6" s="1">
        <f t="shared" si="5"/>
        <v>-41.699999999991633</v>
      </c>
      <c r="L6" s="4">
        <f t="shared" si="0"/>
        <v>1.5393939393976765</v>
      </c>
      <c r="N6">
        <f t="shared" si="1"/>
        <v>-51.521700000000003</v>
      </c>
      <c r="O6">
        <f t="shared" si="2"/>
        <v>-70.495599999999996</v>
      </c>
      <c r="P6" s="1">
        <f t="shared" si="3"/>
        <v>-8.6500000000029331</v>
      </c>
    </row>
    <row r="7" spans="2:16" x14ac:dyDescent="0.25">
      <c r="B7">
        <v>0</v>
      </c>
      <c r="C7">
        <v>-51.509500000000003</v>
      </c>
      <c r="D7">
        <v>-78.757099999999994</v>
      </c>
      <c r="E7">
        <v>160.27930000000001</v>
      </c>
      <c r="I7">
        <f t="shared" si="6"/>
        <v>5</v>
      </c>
      <c r="J7">
        <f t="shared" si="4"/>
        <v>-90.107200000000006</v>
      </c>
      <c r="K7" s="1">
        <f t="shared" si="5"/>
        <v>-22.799999999989495</v>
      </c>
      <c r="L7" s="4">
        <f t="shared" si="0"/>
        <v>20.439393939399814</v>
      </c>
      <c r="N7">
        <f t="shared" si="1"/>
        <v>-51.508299999999998</v>
      </c>
      <c r="O7">
        <f t="shared" si="2"/>
        <v>-70.473399999999998</v>
      </c>
      <c r="P7" s="1">
        <f t="shared" si="3"/>
        <v>9.1500000000053205</v>
      </c>
    </row>
    <row r="8" spans="2:16" x14ac:dyDescent="0.25">
      <c r="B8">
        <v>0</v>
      </c>
      <c r="C8">
        <v>-51.509500000000003</v>
      </c>
      <c r="D8">
        <v>-78.758399999999995</v>
      </c>
      <c r="E8">
        <v>184.9632</v>
      </c>
      <c r="I8">
        <f t="shared" si="6"/>
        <v>6</v>
      </c>
      <c r="J8">
        <f t="shared" si="4"/>
        <v>-90.082099999999997</v>
      </c>
      <c r="K8" s="1">
        <f t="shared" si="5"/>
        <v>-47.899999999998499</v>
      </c>
      <c r="L8" s="4">
        <f t="shared" si="0"/>
        <v>-4.6606060606091901</v>
      </c>
      <c r="N8">
        <f t="shared" si="1"/>
        <v>-51.509500000000003</v>
      </c>
      <c r="O8">
        <f t="shared" si="2"/>
        <v>-70.481200000000001</v>
      </c>
      <c r="P8" s="5">
        <f t="shared" si="3"/>
        <v>4.6499999999980446</v>
      </c>
    </row>
    <row r="9" spans="2:16" x14ac:dyDescent="0.25">
      <c r="B9">
        <v>0</v>
      </c>
      <c r="C9">
        <v>-51.51</v>
      </c>
      <c r="D9">
        <v>-78.758399999999995</v>
      </c>
      <c r="E9">
        <v>209.64750000000001</v>
      </c>
      <c r="I9">
        <f t="shared" si="6"/>
        <v>7</v>
      </c>
      <c r="J9">
        <f t="shared" si="4"/>
        <v>-90.089399999999998</v>
      </c>
      <c r="K9" s="1">
        <f t="shared" si="5"/>
        <v>-40.599999999997749</v>
      </c>
      <c r="L9" s="4">
        <f t="shared" si="0"/>
        <v>2.6393939393915602</v>
      </c>
      <c r="N9">
        <f t="shared" si="1"/>
        <v>-51.509500000000003</v>
      </c>
      <c r="O9">
        <f t="shared" si="2"/>
        <v>-70.4726</v>
      </c>
      <c r="P9" s="1">
        <f t="shared" si="3"/>
        <v>8.9499999999986812</v>
      </c>
    </row>
    <row r="10" spans="2:16" x14ac:dyDescent="0.25">
      <c r="B10">
        <v>0</v>
      </c>
      <c r="C10">
        <v>-51.512999999999998</v>
      </c>
      <c r="D10">
        <v>-78.757900000000006</v>
      </c>
      <c r="E10">
        <v>234.3322</v>
      </c>
      <c r="I10">
        <f t="shared" si="6"/>
        <v>8</v>
      </c>
      <c r="J10">
        <f t="shared" si="4"/>
        <v>-90.074799999999996</v>
      </c>
      <c r="K10" s="1">
        <f t="shared" si="5"/>
        <v>-55.19999999999925</v>
      </c>
      <c r="L10" s="4">
        <f t="shared" si="0"/>
        <v>-11.96060606060994</v>
      </c>
      <c r="N10">
        <f t="shared" si="1"/>
        <v>-51.51</v>
      </c>
      <c r="O10">
        <f t="shared" si="2"/>
        <v>-70.493099999999998</v>
      </c>
      <c r="P10" s="5">
        <f t="shared" si="3"/>
        <v>-1.5499999999946112</v>
      </c>
    </row>
    <row r="11" spans="2:16" x14ac:dyDescent="0.25">
      <c r="B11">
        <v>0</v>
      </c>
      <c r="C11">
        <v>-51.505000000000003</v>
      </c>
      <c r="D11">
        <v>-78.758099999999999</v>
      </c>
      <c r="E11">
        <v>259.017</v>
      </c>
      <c r="I11">
        <f t="shared" si="6"/>
        <v>9</v>
      </c>
      <c r="J11">
        <f t="shared" si="4"/>
        <v>-90.089500000000001</v>
      </c>
      <c r="K11" s="1">
        <f t="shared" si="5"/>
        <v>-40.499999999994429</v>
      </c>
      <c r="L11" s="4">
        <f t="shared" si="0"/>
        <v>2.7393939393948799</v>
      </c>
      <c r="N11">
        <f t="shared" si="1"/>
        <v>-51.512999999999998</v>
      </c>
      <c r="O11">
        <f t="shared" si="2"/>
        <v>-70.477599999999995</v>
      </c>
      <c r="P11" s="1">
        <f t="shared" si="3"/>
        <v>4.6999999999997044</v>
      </c>
    </row>
    <row r="12" spans="2:16" x14ac:dyDescent="0.25">
      <c r="B12">
        <v>0</v>
      </c>
      <c r="C12">
        <v>-51.5122</v>
      </c>
      <c r="D12">
        <v>-78.757599999999996</v>
      </c>
      <c r="E12">
        <v>283.7013</v>
      </c>
      <c r="I12">
        <f t="shared" si="6"/>
        <v>10</v>
      </c>
      <c r="J12">
        <f t="shared" si="4"/>
        <v>-90.099400000000003</v>
      </c>
      <c r="K12" s="1">
        <f t="shared" si="5"/>
        <v>-30.599999999992633</v>
      </c>
      <c r="L12" s="4">
        <f t="shared" si="0"/>
        <v>12.639393939396676</v>
      </c>
      <c r="N12">
        <f t="shared" si="1"/>
        <v>-51.505000000000003</v>
      </c>
      <c r="O12">
        <f t="shared" si="2"/>
        <v>-70.477400000000003</v>
      </c>
      <c r="P12" s="1">
        <f t="shared" si="3"/>
        <v>8.7999999999937017</v>
      </c>
    </row>
    <row r="13" spans="2:16" x14ac:dyDescent="0.25">
      <c r="B13">
        <v>0</v>
      </c>
      <c r="C13">
        <v>-51.516399999999997</v>
      </c>
      <c r="D13">
        <v>-78.758300000000006</v>
      </c>
      <c r="E13">
        <v>308.38589999999999</v>
      </c>
      <c r="I13">
        <f t="shared" si="6"/>
        <v>11</v>
      </c>
      <c r="J13">
        <f t="shared" si="4"/>
        <v>-90.069000000000003</v>
      </c>
      <c r="K13" s="1">
        <f t="shared" si="5"/>
        <v>-60.999999999992838</v>
      </c>
      <c r="L13" s="4">
        <f t="shared" si="0"/>
        <v>-17.760606060603529</v>
      </c>
      <c r="N13">
        <f t="shared" si="1"/>
        <v>-51.5122</v>
      </c>
      <c r="O13">
        <f t="shared" si="2"/>
        <v>-70.495199999999997</v>
      </c>
      <c r="P13" s="1">
        <f t="shared" si="3"/>
        <v>-3.6999999999949296</v>
      </c>
    </row>
    <row r="14" spans="2:16" x14ac:dyDescent="0.25">
      <c r="B14">
        <v>0</v>
      </c>
      <c r="C14">
        <v>-51.517699999999998</v>
      </c>
      <c r="D14">
        <v>-78.757999999999996</v>
      </c>
      <c r="E14">
        <v>333.06959999999998</v>
      </c>
      <c r="I14">
        <f t="shared" si="6"/>
        <v>12</v>
      </c>
      <c r="J14">
        <f t="shared" si="4"/>
        <v>-90.079300000000003</v>
      </c>
      <c r="K14" s="1">
        <f t="shared" si="5"/>
        <v>-50.699999999991974</v>
      </c>
      <c r="L14" s="4">
        <f t="shared" si="0"/>
        <v>-7.4606060606026645</v>
      </c>
      <c r="N14">
        <f t="shared" si="1"/>
        <v>-51.516399999999997</v>
      </c>
      <c r="O14">
        <f t="shared" si="2"/>
        <v>-70.498900000000006</v>
      </c>
      <c r="P14" s="5">
        <f t="shared" si="3"/>
        <v>-7.6499999999981583</v>
      </c>
    </row>
    <row r="15" spans="2:16" x14ac:dyDescent="0.25">
      <c r="B15">
        <v>0</v>
      </c>
      <c r="C15">
        <v>-51.512599999999999</v>
      </c>
      <c r="D15">
        <v>-78.757900000000006</v>
      </c>
      <c r="E15">
        <v>357.75439999999998</v>
      </c>
      <c r="I15">
        <f t="shared" si="6"/>
        <v>13</v>
      </c>
      <c r="J15">
        <f t="shared" si="4"/>
        <v>-90.069000000000003</v>
      </c>
      <c r="K15" s="1">
        <f t="shared" si="5"/>
        <v>-60.999999999992838</v>
      </c>
      <c r="L15" s="4">
        <f t="shared" si="0"/>
        <v>-17.760606060603529</v>
      </c>
      <c r="N15">
        <f t="shared" si="1"/>
        <v>-51.517699999999998</v>
      </c>
      <c r="O15">
        <f t="shared" si="2"/>
        <v>-70.493899999999996</v>
      </c>
      <c r="P15" s="5">
        <f t="shared" si="3"/>
        <v>-5.7999999999935881</v>
      </c>
    </row>
    <row r="16" spans="2:16" x14ac:dyDescent="0.25">
      <c r="B16">
        <v>0</v>
      </c>
      <c r="C16">
        <v>-51.514699999999998</v>
      </c>
      <c r="D16">
        <v>-78.757999999999996</v>
      </c>
      <c r="E16">
        <v>382.43869999999998</v>
      </c>
      <c r="I16">
        <f t="shared" si="6"/>
        <v>14</v>
      </c>
      <c r="J16">
        <f t="shared" si="4"/>
        <v>-90.079800000000006</v>
      </c>
      <c r="K16" s="1">
        <f t="shared" si="5"/>
        <v>-50.199999999989586</v>
      </c>
      <c r="L16" s="4">
        <f t="shared" si="0"/>
        <v>-6.9606060606002771</v>
      </c>
      <c r="N16">
        <f t="shared" si="1"/>
        <v>-51.512599999999999</v>
      </c>
      <c r="O16">
        <f t="shared" si="2"/>
        <v>-70.485799999999998</v>
      </c>
      <c r="P16" s="5">
        <f t="shared" si="3"/>
        <v>0.79999999999813554</v>
      </c>
    </row>
    <row r="17" spans="2:16" x14ac:dyDescent="0.25">
      <c r="B17">
        <v>0</v>
      </c>
      <c r="C17">
        <v>-51.499699999999997</v>
      </c>
      <c r="D17">
        <v>-78.757000000000005</v>
      </c>
      <c r="E17">
        <v>407.1234</v>
      </c>
      <c r="I17">
        <f t="shared" si="6"/>
        <v>15</v>
      </c>
      <c r="J17">
        <f t="shared" si="4"/>
        <v>-90.080699999999993</v>
      </c>
      <c r="K17" s="1">
        <f t="shared" si="5"/>
        <v>-49.300000000002342</v>
      </c>
      <c r="L17" s="4">
        <f t="shared" si="0"/>
        <v>-6.0606060606130328</v>
      </c>
      <c r="N17">
        <f t="shared" si="1"/>
        <v>-51.514699999999998</v>
      </c>
      <c r="O17">
        <f t="shared" si="2"/>
        <v>-70.488900000000001</v>
      </c>
      <c r="P17" s="1">
        <f t="shared" si="3"/>
        <v>-1.8000000000029104</v>
      </c>
    </row>
    <row r="18" spans="2:16" x14ac:dyDescent="0.25">
      <c r="B18">
        <v>0</v>
      </c>
      <c r="C18">
        <v>-51.527200000000001</v>
      </c>
      <c r="D18">
        <v>-78.757800000000003</v>
      </c>
      <c r="E18">
        <v>431.80720000000002</v>
      </c>
      <c r="I18">
        <f t="shared" si="6"/>
        <v>16</v>
      </c>
      <c r="J18">
        <f t="shared" si="4"/>
        <v>-90.0929</v>
      </c>
      <c r="K18" s="1">
        <f t="shared" si="5"/>
        <v>-37.099999999995248</v>
      </c>
      <c r="L18" s="4">
        <f t="shared" si="0"/>
        <v>6.1393939393940613</v>
      </c>
      <c r="N18">
        <f t="shared" si="1"/>
        <v>-51.499699999999997</v>
      </c>
      <c r="O18">
        <f t="shared" si="2"/>
        <v>-70.462699999999998</v>
      </c>
      <c r="P18" s="1">
        <f t="shared" si="3"/>
        <v>18.799999999998818</v>
      </c>
    </row>
    <row r="19" spans="2:16" x14ac:dyDescent="0.25">
      <c r="B19">
        <v>0</v>
      </c>
      <c r="C19">
        <v>-51.523800000000001</v>
      </c>
      <c r="D19">
        <v>-78.757800000000003</v>
      </c>
      <c r="E19">
        <v>456.49220000000003</v>
      </c>
      <c r="I19">
        <f t="shared" si="6"/>
        <v>17</v>
      </c>
      <c r="J19">
        <f t="shared" si="4"/>
        <v>-90.078599999999994</v>
      </c>
      <c r="K19" s="1">
        <f t="shared" si="5"/>
        <v>-51.400000000001</v>
      </c>
      <c r="L19" s="4">
        <f t="shared" si="0"/>
        <v>-8.1606060606116912</v>
      </c>
      <c r="N19">
        <f t="shared" si="1"/>
        <v>-51.527200000000001</v>
      </c>
      <c r="O19">
        <f t="shared" si="2"/>
        <v>-70.493300000000005</v>
      </c>
      <c r="P19" s="1">
        <f t="shared" si="3"/>
        <v>-10.249999999999204</v>
      </c>
    </row>
    <row r="20" spans="2:16" x14ac:dyDescent="0.25">
      <c r="B20">
        <v>0</v>
      </c>
      <c r="C20">
        <v>-51.516599999999997</v>
      </c>
      <c r="D20">
        <v>-78.757400000000004</v>
      </c>
      <c r="E20">
        <v>481.1764</v>
      </c>
      <c r="I20">
        <f t="shared" si="6"/>
        <v>18</v>
      </c>
      <c r="J20">
        <f t="shared" si="4"/>
        <v>-90.100700000000003</v>
      </c>
      <c r="K20" s="1">
        <f t="shared" si="5"/>
        <v>-29.29999999999211</v>
      </c>
      <c r="L20" s="4">
        <f t="shared" si="0"/>
        <v>13.939393939397199</v>
      </c>
      <c r="N20">
        <f t="shared" si="1"/>
        <v>-51.523800000000001</v>
      </c>
      <c r="O20">
        <f t="shared" si="2"/>
        <v>-70.481899999999996</v>
      </c>
      <c r="P20" s="1">
        <f t="shared" si="3"/>
        <v>-2.8499999999951342</v>
      </c>
    </row>
    <row r="21" spans="2:16" x14ac:dyDescent="0.25">
      <c r="B21">
        <v>0</v>
      </c>
      <c r="C21">
        <v>-51.511600000000001</v>
      </c>
      <c r="D21">
        <v>-78.757499999999993</v>
      </c>
      <c r="E21">
        <v>505.86079999999998</v>
      </c>
      <c r="I21">
        <f t="shared" si="6"/>
        <v>19</v>
      </c>
      <c r="J21">
        <f t="shared" si="4"/>
        <v>-90.1036</v>
      </c>
      <c r="K21" s="1">
        <f t="shared" si="5"/>
        <v>-26.399999999995316</v>
      </c>
      <c r="L21" s="4">
        <f t="shared" si="0"/>
        <v>16.839393939393993</v>
      </c>
      <c r="N21">
        <f t="shared" si="1"/>
        <v>-51.516599999999997</v>
      </c>
      <c r="O21">
        <f t="shared" si="2"/>
        <v>-70.481700000000004</v>
      </c>
      <c r="P21" s="1">
        <f t="shared" si="3"/>
        <v>0.84999999999979536</v>
      </c>
    </row>
    <row r="22" spans="2:16" x14ac:dyDescent="0.25">
      <c r="B22">
        <v>0</v>
      </c>
      <c r="C22">
        <v>-51.519500000000001</v>
      </c>
      <c r="D22">
        <v>-78.757400000000004</v>
      </c>
      <c r="E22">
        <v>530.54579999999999</v>
      </c>
      <c r="I22">
        <f t="shared" si="6"/>
        <v>20</v>
      </c>
      <c r="J22">
        <f t="shared" si="4"/>
        <v>-90.095399999999998</v>
      </c>
      <c r="K22" s="1">
        <f t="shared" si="5"/>
        <v>-34.599999999997522</v>
      </c>
      <c r="L22" s="4">
        <f t="shared" si="0"/>
        <v>8.6393939393917876</v>
      </c>
      <c r="N22">
        <f t="shared" si="1"/>
        <v>-51.511600000000001</v>
      </c>
      <c r="O22">
        <f t="shared" si="2"/>
        <v>-70.474199999999996</v>
      </c>
      <c r="P22" s="1">
        <f t="shared" si="3"/>
        <v>7.1000000000012164</v>
      </c>
    </row>
    <row r="23" spans="2:16" x14ac:dyDescent="0.25">
      <c r="B23">
        <v>0</v>
      </c>
      <c r="C23">
        <v>-51.518300000000004</v>
      </c>
      <c r="D23">
        <v>-78.757999999999996</v>
      </c>
      <c r="E23">
        <v>555.23009999999999</v>
      </c>
      <c r="I23">
        <f t="shared" si="6"/>
        <v>21</v>
      </c>
      <c r="J23">
        <f t="shared" si="4"/>
        <v>-90.083200000000005</v>
      </c>
      <c r="K23" s="1">
        <f t="shared" si="5"/>
        <v>-46.799999999990405</v>
      </c>
      <c r="L23" s="4">
        <f t="shared" si="0"/>
        <v>-3.5606060606010956</v>
      </c>
      <c r="N23">
        <f t="shared" si="1"/>
        <v>-51.519500000000001</v>
      </c>
      <c r="O23">
        <f t="shared" si="2"/>
        <v>-70.488200000000006</v>
      </c>
      <c r="P23" s="1">
        <f t="shared" si="3"/>
        <v>-3.8499999999999091</v>
      </c>
    </row>
    <row r="24" spans="2:16" x14ac:dyDescent="0.25">
      <c r="B24">
        <v>0</v>
      </c>
      <c r="C24">
        <v>-51.530099999999997</v>
      </c>
      <c r="D24">
        <v>-78.757900000000006</v>
      </c>
      <c r="E24">
        <v>579.91470000000004</v>
      </c>
      <c r="I24">
        <f t="shared" si="6"/>
        <v>22</v>
      </c>
      <c r="J24">
        <f t="shared" si="4"/>
        <v>-90.100800000000007</v>
      </c>
      <c r="K24" s="1">
        <f t="shared" si="5"/>
        <v>-29.19999999998879</v>
      </c>
      <c r="L24" s="4">
        <f t="shared" si="0"/>
        <v>14.039393939400519</v>
      </c>
      <c r="N24">
        <f t="shared" si="1"/>
        <v>-51.518300000000004</v>
      </c>
      <c r="O24">
        <f t="shared" si="2"/>
        <v>-70.489900000000006</v>
      </c>
      <c r="P24" s="1">
        <f t="shared" si="3"/>
        <v>-4.1000000000082082</v>
      </c>
    </row>
    <row r="25" spans="2:16" x14ac:dyDescent="0.25">
      <c r="B25">
        <v>0</v>
      </c>
      <c r="C25">
        <v>-51.529000000000003</v>
      </c>
      <c r="D25">
        <v>-78.757499999999993</v>
      </c>
      <c r="E25">
        <v>604.59870000000001</v>
      </c>
      <c r="I25">
        <f t="shared" si="6"/>
        <v>23</v>
      </c>
      <c r="J25">
        <f t="shared" si="4"/>
        <v>-90.076700000000002</v>
      </c>
      <c r="K25" s="1">
        <f t="shared" si="5"/>
        <v>-53.29999999999302</v>
      </c>
      <c r="L25" s="4">
        <f t="shared" si="0"/>
        <v>-10.06060606060371</v>
      </c>
      <c r="N25">
        <f t="shared" si="1"/>
        <v>-51.530099999999997</v>
      </c>
      <c r="O25">
        <f t="shared" si="2"/>
        <v>-70.483400000000003</v>
      </c>
      <c r="P25" s="1">
        <f t="shared" si="3"/>
        <v>-6.7499999999967031</v>
      </c>
    </row>
    <row r="26" spans="2:16" x14ac:dyDescent="0.25">
      <c r="B26">
        <v>0</v>
      </c>
      <c r="C26">
        <v>-51.5122</v>
      </c>
      <c r="D26">
        <v>-78.758700000000005</v>
      </c>
      <c r="E26">
        <v>629.28319999999997</v>
      </c>
      <c r="I26">
        <f t="shared" si="6"/>
        <v>24</v>
      </c>
      <c r="J26">
        <f t="shared" si="4"/>
        <v>-90.071700000000007</v>
      </c>
      <c r="K26" s="1">
        <f t="shared" si="5"/>
        <v>-58.299999999988472</v>
      </c>
      <c r="L26" s="4">
        <f t="shared" si="0"/>
        <v>-15.060606060599163</v>
      </c>
      <c r="N26">
        <f t="shared" si="1"/>
        <v>-51.529000000000003</v>
      </c>
      <c r="O26">
        <f t="shared" si="2"/>
        <v>-70.491399999999999</v>
      </c>
      <c r="P26" s="1">
        <f t="shared" si="3"/>
        <v>-10.199999999997544</v>
      </c>
    </row>
    <row r="27" spans="2:16" x14ac:dyDescent="0.25">
      <c r="B27">
        <v>0</v>
      </c>
      <c r="C27">
        <v>-51.499200000000002</v>
      </c>
      <c r="D27">
        <v>-78.757499999999993</v>
      </c>
      <c r="E27">
        <v>653.96759999999995</v>
      </c>
      <c r="I27">
        <f t="shared" si="6"/>
        <v>25</v>
      </c>
      <c r="J27">
        <f t="shared" si="4"/>
        <v>-90.083500000000001</v>
      </c>
      <c r="K27" s="1">
        <f t="shared" si="5"/>
        <v>-46.499999999994657</v>
      </c>
      <c r="L27" s="4">
        <f t="shared" si="0"/>
        <v>-3.2606060606053475</v>
      </c>
      <c r="N27">
        <f t="shared" si="1"/>
        <v>-51.5122</v>
      </c>
      <c r="O27">
        <f t="shared" si="2"/>
        <v>-70.4923</v>
      </c>
      <c r="P27" s="1">
        <f t="shared" si="3"/>
        <v>-2.250000000003638</v>
      </c>
    </row>
    <row r="28" spans="2:16" x14ac:dyDescent="0.25">
      <c r="B28">
        <v>0</v>
      </c>
      <c r="C28">
        <v>-51.5137</v>
      </c>
      <c r="D28">
        <v>-78.757400000000004</v>
      </c>
      <c r="E28">
        <v>678.65170000000001</v>
      </c>
      <c r="I28">
        <f t="shared" si="6"/>
        <v>26</v>
      </c>
      <c r="J28">
        <f t="shared" si="4"/>
        <v>-90.075599999999994</v>
      </c>
      <c r="K28" s="1">
        <f t="shared" si="5"/>
        <v>-54.400000000001114</v>
      </c>
      <c r="L28" s="4">
        <f t="shared" si="0"/>
        <v>-11.160606060611805</v>
      </c>
      <c r="N28">
        <f t="shared" si="1"/>
        <v>-51.499200000000002</v>
      </c>
      <c r="O28">
        <f t="shared" si="2"/>
        <v>-70.466499999999996</v>
      </c>
      <c r="P28" s="1">
        <f t="shared" si="3"/>
        <v>17.150000000000887</v>
      </c>
    </row>
    <row r="29" spans="2:16" x14ac:dyDescent="0.25">
      <c r="B29">
        <v>0</v>
      </c>
      <c r="C29">
        <v>-51.511000000000003</v>
      </c>
      <c r="D29">
        <v>-78.757800000000003</v>
      </c>
      <c r="E29">
        <v>703.33579999999995</v>
      </c>
      <c r="I29">
        <f t="shared" si="6"/>
        <v>27</v>
      </c>
      <c r="J29">
        <f t="shared" si="4"/>
        <v>-90.073899999999995</v>
      </c>
      <c r="K29" s="1">
        <f t="shared" si="5"/>
        <v>-56.100000000000705</v>
      </c>
      <c r="L29" s="4">
        <f t="shared" si="0"/>
        <v>-12.860606060611396</v>
      </c>
      <c r="N29">
        <f t="shared" si="1"/>
        <v>-51.5137</v>
      </c>
      <c r="O29">
        <f t="shared" si="2"/>
        <v>-70.494200000000006</v>
      </c>
      <c r="P29" s="1">
        <f t="shared" si="3"/>
        <v>-3.9500000000032287</v>
      </c>
    </row>
    <row r="30" spans="2:16" x14ac:dyDescent="0.25">
      <c r="B30">
        <v>0</v>
      </c>
      <c r="C30">
        <v>-51.506900000000002</v>
      </c>
      <c r="D30">
        <v>-78.757999999999996</v>
      </c>
      <c r="E30">
        <v>728.02070000000003</v>
      </c>
      <c r="I30">
        <f t="shared" si="6"/>
        <v>28</v>
      </c>
      <c r="J30">
        <f t="shared" si="4"/>
        <v>-90.0852</v>
      </c>
      <c r="K30" s="1">
        <f t="shared" si="5"/>
        <v>-44.799999999995066</v>
      </c>
      <c r="L30" s="4">
        <f t="shared" si="0"/>
        <v>-1.5606060606057568</v>
      </c>
      <c r="N30">
        <f t="shared" si="1"/>
        <v>-51.511000000000003</v>
      </c>
      <c r="O30">
        <f t="shared" si="2"/>
        <v>-70.483599999999996</v>
      </c>
      <c r="P30" s="5">
        <f t="shared" si="3"/>
        <v>2.7000000000043656</v>
      </c>
    </row>
    <row r="31" spans="2:16" x14ac:dyDescent="0.25">
      <c r="B31">
        <v>0</v>
      </c>
      <c r="C31">
        <v>-51.523800000000001</v>
      </c>
      <c r="D31">
        <v>-78.757999999999996</v>
      </c>
      <c r="E31">
        <v>752.70500000000004</v>
      </c>
      <c r="I31">
        <f t="shared" si="6"/>
        <v>29</v>
      </c>
      <c r="J31">
        <f t="shared" si="4"/>
        <v>-90.085700000000003</v>
      </c>
      <c r="K31" s="1">
        <f t="shared" si="5"/>
        <v>-44.299999999992679</v>
      </c>
      <c r="L31" s="4">
        <f t="shared" si="0"/>
        <v>-1.0606060606033694</v>
      </c>
      <c r="N31">
        <f t="shared" si="1"/>
        <v>-51.506900000000002</v>
      </c>
      <c r="O31">
        <f t="shared" si="2"/>
        <v>-70.479699999999994</v>
      </c>
      <c r="P31" s="1">
        <f t="shared" si="3"/>
        <v>6.7000000000021487</v>
      </c>
    </row>
    <row r="32" spans="2:16" x14ac:dyDescent="0.25">
      <c r="B32">
        <v>0</v>
      </c>
      <c r="C32">
        <v>-51.501899999999999</v>
      </c>
      <c r="D32">
        <v>-78.757000000000005</v>
      </c>
      <c r="E32">
        <v>777.38980000000004</v>
      </c>
      <c r="I32">
        <f t="shared" si="6"/>
        <v>30</v>
      </c>
      <c r="J32">
        <f t="shared" si="4"/>
        <v>-90.084199999999996</v>
      </c>
      <c r="K32" s="1">
        <f t="shared" si="5"/>
        <v>-45.799999999999841</v>
      </c>
      <c r="L32" s="4">
        <f t="shared" si="0"/>
        <v>-2.5606060606105316</v>
      </c>
      <c r="N32">
        <f t="shared" si="1"/>
        <v>-51.523800000000001</v>
      </c>
      <c r="O32">
        <f t="shared" si="2"/>
        <v>-70.484999999999999</v>
      </c>
      <c r="P32" s="1">
        <f t="shared" si="3"/>
        <v>-4.4000000000039563</v>
      </c>
    </row>
    <row r="33" spans="2:16" x14ac:dyDescent="0.25">
      <c r="B33">
        <v>0</v>
      </c>
      <c r="C33">
        <v>-51.479799999999997</v>
      </c>
      <c r="D33">
        <v>-78.757199999999997</v>
      </c>
      <c r="E33">
        <v>802.07360000000006</v>
      </c>
      <c r="I33">
        <f t="shared" si="6"/>
        <v>31</v>
      </c>
      <c r="J33">
        <f t="shared" si="4"/>
        <v>-90.0749</v>
      </c>
      <c r="K33" s="1">
        <f t="shared" si="5"/>
        <v>-55.09999999999593</v>
      </c>
      <c r="L33" s="4">
        <f t="shared" si="0"/>
        <v>-11.860606060606621</v>
      </c>
      <c r="N33">
        <f t="shared" si="1"/>
        <v>-51.501899999999999</v>
      </c>
      <c r="O33">
        <f t="shared" si="2"/>
        <v>-70.464699999999993</v>
      </c>
      <c r="P33" s="1">
        <f t="shared" si="3"/>
        <v>16.700000000000159</v>
      </c>
    </row>
    <row r="34" spans="2:16" x14ac:dyDescent="0.25">
      <c r="B34">
        <v>0</v>
      </c>
      <c r="C34">
        <v>-70.489199999999997</v>
      </c>
      <c r="D34">
        <v>-78.758899999999997</v>
      </c>
      <c r="E34">
        <v>12.1722</v>
      </c>
      <c r="I34">
        <f t="shared" si="6"/>
        <v>32</v>
      </c>
      <c r="J34">
        <f t="shared" si="4"/>
        <v>-90.109899999999996</v>
      </c>
      <c r="K34" s="1">
        <f t="shared" si="5"/>
        <v>-20.099999999999341</v>
      </c>
      <c r="L34" s="4">
        <f t="shared" si="0"/>
        <v>23.139393939389969</v>
      </c>
      <c r="N34">
        <f t="shared" si="1"/>
        <v>-51.479799999999997</v>
      </c>
      <c r="O34">
        <f t="shared" si="2"/>
        <v>-70.453100000000006</v>
      </c>
      <c r="P34" s="1">
        <f t="shared" si="3"/>
        <v>33.549999999998192</v>
      </c>
    </row>
    <row r="35" spans="2:16" x14ac:dyDescent="0.25">
      <c r="B35">
        <v>0</v>
      </c>
      <c r="C35">
        <v>-70.462599999999995</v>
      </c>
      <c r="D35">
        <v>-78.759</v>
      </c>
      <c r="E35">
        <v>36.857100000000003</v>
      </c>
      <c r="J35" t="s">
        <v>3</v>
      </c>
      <c r="K35" s="3">
        <f>AVERAGE(K2:K34)</f>
        <v>-43.239393939389309</v>
      </c>
      <c r="O35" t="s">
        <v>3</v>
      </c>
      <c r="P35" s="3">
        <f>AVERAGE(P2:P34)</f>
        <v>2.5651515151520501</v>
      </c>
    </row>
    <row r="36" spans="2:16" x14ac:dyDescent="0.25">
      <c r="B36">
        <v>0</v>
      </c>
      <c r="C36">
        <v>-70.465599999999995</v>
      </c>
      <c r="D36">
        <v>-78.758799999999994</v>
      </c>
      <c r="E36">
        <v>61.541400000000003</v>
      </c>
      <c r="J36" t="s">
        <v>4</v>
      </c>
      <c r="K36" s="3">
        <f>STDEV(K2:K18)</f>
        <v>10.91265118485707</v>
      </c>
      <c r="O36" t="s">
        <v>4</v>
      </c>
      <c r="P36" s="3">
        <f>STDEV(P2:P18)</f>
        <v>9.2958403094518314</v>
      </c>
    </row>
    <row r="37" spans="2:16" x14ac:dyDescent="0.25">
      <c r="B37">
        <v>0</v>
      </c>
      <c r="C37">
        <v>-70.495599999999996</v>
      </c>
      <c r="D37">
        <v>-78.758799999999994</v>
      </c>
      <c r="E37">
        <v>86.226299999999995</v>
      </c>
    </row>
    <row r="38" spans="2:16" x14ac:dyDescent="0.25">
      <c r="B38">
        <v>0</v>
      </c>
      <c r="C38">
        <v>-70.495599999999996</v>
      </c>
      <c r="D38">
        <v>-78.758600000000001</v>
      </c>
      <c r="E38">
        <v>110.90940000000001</v>
      </c>
      <c r="L38" t="s">
        <v>6</v>
      </c>
      <c r="O38" s="4"/>
    </row>
    <row r="39" spans="2:16" x14ac:dyDescent="0.25">
      <c r="B39">
        <v>0</v>
      </c>
      <c r="C39">
        <v>-70.473399999999998</v>
      </c>
      <c r="D39">
        <v>-78.758700000000005</v>
      </c>
      <c r="E39">
        <v>135.5943</v>
      </c>
      <c r="L39" t="s">
        <v>7</v>
      </c>
    </row>
    <row r="40" spans="2:16" x14ac:dyDescent="0.25">
      <c r="B40">
        <v>0</v>
      </c>
      <c r="C40">
        <v>-70.481200000000001</v>
      </c>
      <c r="D40">
        <v>-78.758799999999994</v>
      </c>
      <c r="E40">
        <v>160.279</v>
      </c>
    </row>
    <row r="41" spans="2:16" x14ac:dyDescent="0.25">
      <c r="B41">
        <v>0</v>
      </c>
      <c r="C41">
        <v>-70.4726</v>
      </c>
      <c r="D41">
        <v>-78.759299999999996</v>
      </c>
      <c r="E41">
        <v>184.96299999999999</v>
      </c>
    </row>
    <row r="42" spans="2:16" x14ac:dyDescent="0.25">
      <c r="B42">
        <v>0</v>
      </c>
      <c r="C42">
        <v>-70.493099999999998</v>
      </c>
      <c r="D42">
        <v>-78.759299999999996</v>
      </c>
      <c r="E42">
        <v>209.6473</v>
      </c>
    </row>
    <row r="43" spans="2:16" x14ac:dyDescent="0.25">
      <c r="B43">
        <v>0</v>
      </c>
      <c r="C43">
        <v>-70.477599999999995</v>
      </c>
      <c r="D43">
        <v>-78.758700000000005</v>
      </c>
      <c r="E43">
        <v>234.3313</v>
      </c>
    </row>
    <row r="44" spans="2:16" x14ac:dyDescent="0.25">
      <c r="B44">
        <v>0</v>
      </c>
      <c r="C44">
        <v>-70.477400000000003</v>
      </c>
      <c r="D44">
        <v>-78.758899999999997</v>
      </c>
      <c r="E44">
        <v>259.01650000000001</v>
      </c>
    </row>
    <row r="45" spans="2:16" x14ac:dyDescent="0.25">
      <c r="B45">
        <v>0</v>
      </c>
      <c r="C45">
        <v>-70.495199999999997</v>
      </c>
      <c r="D45">
        <v>-78.758899999999997</v>
      </c>
      <c r="E45">
        <v>283.7004</v>
      </c>
    </row>
    <row r="46" spans="2:16" x14ac:dyDescent="0.25">
      <c r="B46">
        <v>0</v>
      </c>
      <c r="C46">
        <v>-70.498900000000006</v>
      </c>
      <c r="D46">
        <v>-78.759100000000004</v>
      </c>
      <c r="E46">
        <v>308.3852</v>
      </c>
    </row>
    <row r="47" spans="2:16" x14ac:dyDescent="0.25">
      <c r="B47">
        <v>0</v>
      </c>
      <c r="C47">
        <v>-70.493899999999996</v>
      </c>
      <c r="D47">
        <v>-78.759299999999996</v>
      </c>
      <c r="E47">
        <v>333.06979999999999</v>
      </c>
    </row>
    <row r="48" spans="2:16" x14ac:dyDescent="0.25">
      <c r="B48">
        <v>0</v>
      </c>
      <c r="C48">
        <v>-70.485799999999998</v>
      </c>
      <c r="D48">
        <v>-78.758799999999994</v>
      </c>
      <c r="E48">
        <v>357.75409999999999</v>
      </c>
    </row>
    <row r="49" spans="2:5" x14ac:dyDescent="0.25">
      <c r="B49">
        <v>0</v>
      </c>
      <c r="C49">
        <v>-70.488900000000001</v>
      </c>
      <c r="D49">
        <v>-78.758799999999994</v>
      </c>
      <c r="E49">
        <v>382.43860000000001</v>
      </c>
    </row>
    <row r="50" spans="2:5" x14ac:dyDescent="0.25">
      <c r="B50">
        <v>0</v>
      </c>
      <c r="C50">
        <v>-70.462699999999998</v>
      </c>
      <c r="D50">
        <v>-78.758899999999997</v>
      </c>
      <c r="E50">
        <v>407.12290000000002</v>
      </c>
    </row>
    <row r="51" spans="2:5" x14ac:dyDescent="0.25">
      <c r="B51">
        <v>0</v>
      </c>
      <c r="C51">
        <v>-70.493300000000005</v>
      </c>
      <c r="D51">
        <v>-78.759</v>
      </c>
      <c r="E51">
        <v>431.8073</v>
      </c>
    </row>
    <row r="52" spans="2:5" x14ac:dyDescent="0.25">
      <c r="B52">
        <v>0</v>
      </c>
      <c r="C52">
        <v>-70.481899999999996</v>
      </c>
      <c r="D52">
        <v>-78.759100000000004</v>
      </c>
      <c r="E52">
        <v>456.49149999999997</v>
      </c>
    </row>
    <row r="53" spans="2:5" x14ac:dyDescent="0.25">
      <c r="B53">
        <v>0</v>
      </c>
      <c r="C53">
        <v>-70.481700000000004</v>
      </c>
      <c r="D53">
        <v>-78.758799999999994</v>
      </c>
      <c r="E53">
        <v>481.17579999999998</v>
      </c>
    </row>
    <row r="54" spans="2:5" x14ac:dyDescent="0.25">
      <c r="B54">
        <v>0</v>
      </c>
      <c r="C54">
        <v>-70.474199999999996</v>
      </c>
      <c r="D54">
        <v>-78.758899999999997</v>
      </c>
      <c r="E54">
        <v>505.86110000000002</v>
      </c>
    </row>
    <row r="55" spans="2:5" x14ac:dyDescent="0.25">
      <c r="B55">
        <v>0</v>
      </c>
      <c r="C55">
        <v>-70.488200000000006</v>
      </c>
      <c r="D55">
        <v>-78.759</v>
      </c>
      <c r="E55">
        <v>530.54570000000001</v>
      </c>
    </row>
    <row r="56" spans="2:5" x14ac:dyDescent="0.25">
      <c r="B56">
        <v>0</v>
      </c>
      <c r="C56">
        <v>-70.489900000000006</v>
      </c>
      <c r="D56">
        <v>-78.759299999999996</v>
      </c>
      <c r="E56">
        <v>555.22940000000006</v>
      </c>
    </row>
    <row r="57" spans="2:5" x14ac:dyDescent="0.25">
      <c r="B57">
        <v>0</v>
      </c>
      <c r="C57">
        <v>-70.483400000000003</v>
      </c>
      <c r="D57">
        <v>-78.758700000000005</v>
      </c>
      <c r="E57">
        <v>579.91359999999997</v>
      </c>
    </row>
    <row r="58" spans="2:5" x14ac:dyDescent="0.25">
      <c r="B58">
        <v>0</v>
      </c>
      <c r="C58">
        <v>-70.491399999999999</v>
      </c>
      <c r="D58">
        <v>-78.759</v>
      </c>
      <c r="E58">
        <v>604.59820000000002</v>
      </c>
    </row>
    <row r="59" spans="2:5" x14ac:dyDescent="0.25">
      <c r="B59">
        <v>0</v>
      </c>
      <c r="C59">
        <v>-70.4923</v>
      </c>
      <c r="D59">
        <v>-78.759299999999996</v>
      </c>
      <c r="E59">
        <v>629.2826</v>
      </c>
    </row>
    <row r="60" spans="2:5" x14ac:dyDescent="0.25">
      <c r="B60">
        <v>0</v>
      </c>
      <c r="C60">
        <v>-70.466499999999996</v>
      </c>
      <c r="D60">
        <v>-78.756600000000006</v>
      </c>
      <c r="E60">
        <v>653.96680000000003</v>
      </c>
    </row>
    <row r="61" spans="2:5" x14ac:dyDescent="0.25">
      <c r="B61">
        <v>0</v>
      </c>
      <c r="C61">
        <v>-70.494200000000006</v>
      </c>
      <c r="D61">
        <v>-78.758399999999995</v>
      </c>
      <c r="E61">
        <v>678.65150000000006</v>
      </c>
    </row>
    <row r="62" spans="2:5" x14ac:dyDescent="0.25">
      <c r="B62">
        <v>0</v>
      </c>
      <c r="C62">
        <v>-70.483599999999996</v>
      </c>
      <c r="D62">
        <v>-78.759299999999996</v>
      </c>
      <c r="E62">
        <v>703.3356</v>
      </c>
    </row>
    <row r="63" spans="2:5" x14ac:dyDescent="0.25">
      <c r="B63">
        <v>0</v>
      </c>
      <c r="C63">
        <v>-70.479699999999994</v>
      </c>
      <c r="D63">
        <v>-78.758899999999997</v>
      </c>
      <c r="E63">
        <v>728.02030000000002</v>
      </c>
    </row>
    <row r="64" spans="2:5" x14ac:dyDescent="0.25">
      <c r="B64">
        <v>0</v>
      </c>
      <c r="C64">
        <v>-70.484999999999999</v>
      </c>
      <c r="D64">
        <v>-78.759100000000004</v>
      </c>
      <c r="E64">
        <v>752.70460000000003</v>
      </c>
    </row>
    <row r="65" spans="2:5" x14ac:dyDescent="0.25">
      <c r="B65">
        <v>0</v>
      </c>
      <c r="C65">
        <v>-70.464699999999993</v>
      </c>
      <c r="D65">
        <v>-78.758899999999997</v>
      </c>
      <c r="E65">
        <v>777.38909999999998</v>
      </c>
    </row>
    <row r="66" spans="2:5" x14ac:dyDescent="0.25">
      <c r="B66">
        <v>0</v>
      </c>
      <c r="C66">
        <v>-70.453100000000006</v>
      </c>
      <c r="D66">
        <v>-78.758700000000005</v>
      </c>
      <c r="E66">
        <v>802.0729</v>
      </c>
    </row>
    <row r="67" spans="2:5" x14ac:dyDescent="0.25">
      <c r="B67">
        <v>0</v>
      </c>
      <c r="C67">
        <v>-61.005699999999997</v>
      </c>
      <c r="D67">
        <v>-90.102400000000003</v>
      </c>
      <c r="E67">
        <v>12.172599999999999</v>
      </c>
    </row>
    <row r="68" spans="2:5" x14ac:dyDescent="0.25">
      <c r="B68">
        <v>0</v>
      </c>
      <c r="C68">
        <v>-61.006300000000003</v>
      </c>
      <c r="D68">
        <v>-90.090999999999994</v>
      </c>
      <c r="E68">
        <v>36.856999999999999</v>
      </c>
    </row>
    <row r="69" spans="2:5" x14ac:dyDescent="0.25">
      <c r="B69">
        <v>0</v>
      </c>
      <c r="C69">
        <v>-61.006500000000003</v>
      </c>
      <c r="D69">
        <v>-90.094899999999996</v>
      </c>
      <c r="E69">
        <v>61.540999999999997</v>
      </c>
    </row>
    <row r="70" spans="2:5" x14ac:dyDescent="0.25">
      <c r="B70">
        <v>0</v>
      </c>
      <c r="C70">
        <v>-61.007100000000001</v>
      </c>
      <c r="D70">
        <v>-90.089799999999997</v>
      </c>
      <c r="E70">
        <v>86.225300000000004</v>
      </c>
    </row>
    <row r="71" spans="2:5" x14ac:dyDescent="0.25">
      <c r="B71">
        <v>0</v>
      </c>
      <c r="C71">
        <v>-61.006100000000004</v>
      </c>
      <c r="D71">
        <v>-90.088300000000004</v>
      </c>
      <c r="E71">
        <v>110.91</v>
      </c>
    </row>
    <row r="72" spans="2:5" x14ac:dyDescent="0.25">
      <c r="B72">
        <v>0</v>
      </c>
      <c r="C72">
        <v>-61.006599999999999</v>
      </c>
      <c r="D72">
        <v>-90.107200000000006</v>
      </c>
      <c r="E72">
        <v>135.5951</v>
      </c>
    </row>
    <row r="73" spans="2:5" x14ac:dyDescent="0.25">
      <c r="B73">
        <v>0</v>
      </c>
      <c r="C73">
        <v>-61.006999999999998</v>
      </c>
      <c r="D73">
        <v>-90.082099999999997</v>
      </c>
      <c r="E73">
        <v>160.27879999999999</v>
      </c>
    </row>
    <row r="74" spans="2:5" x14ac:dyDescent="0.25">
      <c r="B74">
        <v>0</v>
      </c>
      <c r="C74">
        <v>-61.005899999999997</v>
      </c>
      <c r="D74">
        <v>-90.089399999999998</v>
      </c>
      <c r="E74">
        <v>184.9624</v>
      </c>
    </row>
    <row r="75" spans="2:5" x14ac:dyDescent="0.25">
      <c r="B75">
        <v>0</v>
      </c>
      <c r="C75">
        <v>-61.005899999999997</v>
      </c>
      <c r="D75">
        <v>-90.074799999999996</v>
      </c>
      <c r="E75">
        <v>209.64769999999999</v>
      </c>
    </row>
    <row r="76" spans="2:5" x14ac:dyDescent="0.25">
      <c r="B76">
        <v>0</v>
      </c>
      <c r="C76">
        <v>-61.006700000000002</v>
      </c>
      <c r="D76">
        <v>-90.089500000000001</v>
      </c>
      <c r="E76">
        <v>234.33170000000001</v>
      </c>
    </row>
    <row r="77" spans="2:5" x14ac:dyDescent="0.25">
      <c r="B77">
        <v>0</v>
      </c>
      <c r="C77">
        <v>-61.005699999999997</v>
      </c>
      <c r="D77">
        <v>-90.099400000000003</v>
      </c>
      <c r="E77">
        <v>259.01679999999999</v>
      </c>
    </row>
    <row r="78" spans="2:5" x14ac:dyDescent="0.25">
      <c r="B78">
        <v>0</v>
      </c>
      <c r="C78">
        <v>-61.006100000000004</v>
      </c>
      <c r="D78">
        <v>-90.069000000000003</v>
      </c>
      <c r="E78">
        <v>283.7011</v>
      </c>
    </row>
    <row r="79" spans="2:5" x14ac:dyDescent="0.25">
      <c r="B79">
        <v>0</v>
      </c>
      <c r="C79">
        <v>-61.006500000000003</v>
      </c>
      <c r="D79">
        <v>-90.079300000000003</v>
      </c>
      <c r="E79">
        <v>308.3854</v>
      </c>
    </row>
    <row r="80" spans="2:5" x14ac:dyDescent="0.25">
      <c r="B80">
        <v>0</v>
      </c>
      <c r="C80">
        <v>-61.006</v>
      </c>
      <c r="D80">
        <v>-90.069000000000003</v>
      </c>
      <c r="E80">
        <v>333.07010000000002</v>
      </c>
    </row>
    <row r="81" spans="2:5" x14ac:dyDescent="0.25">
      <c r="B81">
        <v>0</v>
      </c>
      <c r="C81">
        <v>-61.005299999999998</v>
      </c>
      <c r="D81">
        <v>-90.079800000000006</v>
      </c>
      <c r="E81">
        <v>357.75459999999998</v>
      </c>
    </row>
    <row r="82" spans="2:5" x14ac:dyDescent="0.25">
      <c r="B82">
        <v>0</v>
      </c>
      <c r="C82">
        <v>-61.006500000000003</v>
      </c>
      <c r="D82">
        <v>-90.080699999999993</v>
      </c>
      <c r="E82">
        <v>382.43849999999998</v>
      </c>
    </row>
    <row r="83" spans="2:5" x14ac:dyDescent="0.25">
      <c r="B83">
        <v>0</v>
      </c>
      <c r="C83">
        <v>-61.005299999999998</v>
      </c>
      <c r="D83">
        <v>-90.0929</v>
      </c>
      <c r="E83">
        <v>407.12299999999999</v>
      </c>
    </row>
    <row r="84" spans="2:5" x14ac:dyDescent="0.25">
      <c r="B84">
        <v>0</v>
      </c>
      <c r="C84">
        <v>-61.005800000000001</v>
      </c>
      <c r="D84">
        <v>-90.078599999999994</v>
      </c>
      <c r="E84">
        <v>431.8075</v>
      </c>
    </row>
    <row r="85" spans="2:5" x14ac:dyDescent="0.25">
      <c r="B85">
        <v>0</v>
      </c>
      <c r="C85">
        <v>-61.006</v>
      </c>
      <c r="D85">
        <v>-90.100700000000003</v>
      </c>
      <c r="E85">
        <v>456.49169999999998</v>
      </c>
    </row>
    <row r="86" spans="2:5" x14ac:dyDescent="0.25">
      <c r="B86">
        <v>0</v>
      </c>
      <c r="C86">
        <v>-61.005800000000001</v>
      </c>
      <c r="D86">
        <v>-90.1036</v>
      </c>
      <c r="E86">
        <v>481.17649999999998</v>
      </c>
    </row>
    <row r="87" spans="2:5" x14ac:dyDescent="0.25">
      <c r="B87">
        <v>0</v>
      </c>
      <c r="C87">
        <v>-61.005699999999997</v>
      </c>
      <c r="D87">
        <v>-90.095399999999998</v>
      </c>
      <c r="E87">
        <v>505.86020000000002</v>
      </c>
    </row>
    <row r="88" spans="2:5" x14ac:dyDescent="0.25">
      <c r="B88">
        <v>0</v>
      </c>
      <c r="C88">
        <v>-61.005800000000001</v>
      </c>
      <c r="D88">
        <v>-90.083200000000005</v>
      </c>
      <c r="E88">
        <v>530.54549999999995</v>
      </c>
    </row>
    <row r="89" spans="2:5" x14ac:dyDescent="0.25">
      <c r="B89">
        <v>0</v>
      </c>
      <c r="C89">
        <v>-61.005800000000001</v>
      </c>
      <c r="D89">
        <v>-90.100800000000007</v>
      </c>
      <c r="E89">
        <v>555.22990000000004</v>
      </c>
    </row>
    <row r="90" spans="2:5" x14ac:dyDescent="0.25">
      <c r="B90">
        <v>0</v>
      </c>
      <c r="C90">
        <v>-61.005600000000001</v>
      </c>
      <c r="D90">
        <v>-90.076700000000002</v>
      </c>
      <c r="E90">
        <v>579.91399999999999</v>
      </c>
    </row>
    <row r="91" spans="2:5" x14ac:dyDescent="0.25">
      <c r="B91">
        <v>0</v>
      </c>
      <c r="C91">
        <v>-61.005200000000002</v>
      </c>
      <c r="D91">
        <v>-90.071700000000007</v>
      </c>
      <c r="E91">
        <v>604.59849999999994</v>
      </c>
    </row>
    <row r="92" spans="2:5" x14ac:dyDescent="0.25">
      <c r="B92">
        <v>0</v>
      </c>
      <c r="C92">
        <v>-61.004399999999997</v>
      </c>
      <c r="D92">
        <v>-90.083500000000001</v>
      </c>
      <c r="E92">
        <v>629.28300000000002</v>
      </c>
    </row>
    <row r="93" spans="2:5" x14ac:dyDescent="0.25">
      <c r="B93">
        <v>0</v>
      </c>
      <c r="C93">
        <v>-61.006599999999999</v>
      </c>
      <c r="D93">
        <v>-90.075599999999994</v>
      </c>
      <c r="E93">
        <v>653.96749999999997</v>
      </c>
    </row>
    <row r="94" spans="2:5" x14ac:dyDescent="0.25">
      <c r="B94">
        <v>0</v>
      </c>
      <c r="C94">
        <v>-61.005000000000003</v>
      </c>
      <c r="D94">
        <v>-90.073899999999995</v>
      </c>
      <c r="E94">
        <v>678.65060000000005</v>
      </c>
    </row>
    <row r="95" spans="2:5" x14ac:dyDescent="0.25">
      <c r="B95">
        <v>0</v>
      </c>
      <c r="C95">
        <v>-61.005400000000002</v>
      </c>
      <c r="D95">
        <v>-90.0852</v>
      </c>
      <c r="E95">
        <v>703.3356</v>
      </c>
    </row>
    <row r="96" spans="2:5" x14ac:dyDescent="0.25">
      <c r="B96">
        <v>0</v>
      </c>
      <c r="C96">
        <v>-61.005499999999998</v>
      </c>
      <c r="D96">
        <v>-90.085700000000003</v>
      </c>
      <c r="E96">
        <v>728.02009999999996</v>
      </c>
    </row>
    <row r="97" spans="2:5" x14ac:dyDescent="0.25">
      <c r="B97">
        <v>0</v>
      </c>
      <c r="C97">
        <v>-61.006</v>
      </c>
      <c r="D97">
        <v>-90.084199999999996</v>
      </c>
      <c r="E97">
        <v>752.70479999999998</v>
      </c>
    </row>
    <row r="98" spans="2:5" x14ac:dyDescent="0.25">
      <c r="B98">
        <v>0</v>
      </c>
      <c r="C98">
        <v>-61.006100000000004</v>
      </c>
      <c r="D98">
        <v>-90.0749</v>
      </c>
      <c r="E98">
        <v>777.38980000000004</v>
      </c>
    </row>
    <row r="99" spans="2:5" x14ac:dyDescent="0.25">
      <c r="B99">
        <v>0</v>
      </c>
      <c r="C99">
        <v>-61.006300000000003</v>
      </c>
      <c r="D99">
        <v>-90.109899999999996</v>
      </c>
      <c r="E99">
        <v>802.07320000000004</v>
      </c>
    </row>
    <row r="100" spans="2:5" x14ac:dyDescent="0.25">
      <c r="B100">
        <v>0</v>
      </c>
      <c r="C100">
        <v>703.39400000000001</v>
      </c>
      <c r="D100">
        <v>70.496700000000004</v>
      </c>
      <c r="E100">
        <v>-33.503700000000002</v>
      </c>
    </row>
    <row r="101" spans="2:5" x14ac:dyDescent="0.25">
      <c r="B101">
        <v>0</v>
      </c>
      <c r="C101">
        <v>752.76779999999997</v>
      </c>
      <c r="D101">
        <v>70.459699999999998</v>
      </c>
      <c r="E101">
        <v>-33.503500000000003</v>
      </c>
    </row>
    <row r="102" spans="2:5" x14ac:dyDescent="0.25">
      <c r="B102">
        <v>0</v>
      </c>
      <c r="C102">
        <v>802.13679999999999</v>
      </c>
      <c r="D102">
        <v>70.450400000000002</v>
      </c>
      <c r="E102">
        <v>-33.5047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calc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Levashov, Yurii I.</dc:creator>
  <cp:lastModifiedBy>Levashov, Yurii I.</cp:lastModifiedBy>
  <cp:lastPrinted>2026-04-06T23:44:32Z</cp:lastPrinted>
  <dcterms:created xsi:type="dcterms:W3CDTF">2025-07-08T16:05:49Z</dcterms:created>
  <dcterms:modified xsi:type="dcterms:W3CDTF">2026-04-06T23:44:57Z</dcterms:modified>
</cp:coreProperties>
</file>