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3395" windowHeight="148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W8" i="1" l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V12" i="1"/>
  <c r="V11" i="1"/>
  <c r="V10" i="1"/>
  <c r="V9" i="1"/>
  <c r="V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<sst xmlns="http://schemas.openxmlformats.org/spreadsheetml/2006/main" count="79" uniqueCount="28">
  <si>
    <t>On axis Gap</t>
  </si>
  <si>
    <t>Ix</t>
  </si>
  <si>
    <t>Iy</t>
  </si>
  <si>
    <t>Jx</t>
  </si>
  <si>
    <t>Jy</t>
  </si>
  <si>
    <t>Bz_peak_av</t>
  </si>
  <si>
    <t>Bz_peak_std</t>
  </si>
  <si>
    <t>Bx_peak_av</t>
  </si>
  <si>
    <t>Bx_peak_std</t>
  </si>
  <si>
    <t>RMS(Bz)</t>
  </si>
  <si>
    <t>RMS(Bx)</t>
  </si>
  <si>
    <t>Ephoton</t>
  </si>
  <si>
    <t>Y variation</t>
  </si>
  <si>
    <t>X variation</t>
  </si>
  <si>
    <t>1.   har. Reduc.</t>
  </si>
  <si>
    <t>3.   har. Reduc.</t>
  </si>
  <si>
    <t>5.   har. Reduc.</t>
  </si>
  <si>
    <t>X pos</t>
  </si>
  <si>
    <t>Y pos</t>
  </si>
  <si>
    <t>mm</t>
  </si>
  <si>
    <t>Gm</t>
  </si>
  <si>
    <t>Gm^2</t>
  </si>
  <si>
    <t>T</t>
  </si>
  <si>
    <t>Degrees</t>
  </si>
  <si>
    <t>eV</t>
  </si>
  <si>
    <t>micrometer</t>
  </si>
  <si>
    <t>%</t>
  </si>
  <si>
    <t>Stand.dev.: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</si>
</sst>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 applyAlignment="1"/>
    <xf numFmtId="0" fontId="0" fillId="0" borderId="0" xfId="0" applyNumberFormat="1" applyFont="1" applyBorder="1" applyAlignment="1"/>
    <xf numFmtId="0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Jx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120</c:v>
                </c:pt>
              </c:numCache>
            </c:numRef>
          </c:xVal>
          <c:yVal>
            <c:numRef>
              <c:f>Sheet1!$D$8:$D$12</c:f>
              <c:numCache>
                <c:formatCode>General</c:formatCode>
                <c:ptCount val="5"/>
                <c:pt idx="0">
                  <c:v>1.6456999999999999</c:v>
                </c:pt>
                <c:pt idx="1">
                  <c:v>0.89600000000000002</c:v>
                </c:pt>
                <c:pt idx="2">
                  <c:v>0.53600000000000003</c:v>
                </c:pt>
                <c:pt idx="3">
                  <c:v>0.28160000000000002</c:v>
                </c:pt>
                <c:pt idx="4">
                  <c:v>0.44850000000000001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Jy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Sheet1!$A$8:$A$12</c:f>
              <c:numCache>
                <c:formatCode>General</c:formatCode>
                <c:ptCount val="5"/>
                <c:pt idx="0">
                  <c:v>13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120</c:v>
                </c:pt>
              </c:numCache>
            </c:numRef>
          </c:xVal>
          <c:yVal>
            <c:numRef>
              <c:f>Sheet1!$E$8:$E$12</c:f>
              <c:numCache>
                <c:formatCode>General</c:formatCode>
                <c:ptCount val="5"/>
                <c:pt idx="0">
                  <c:v>1.3213999999999999</c:v>
                </c:pt>
                <c:pt idx="1">
                  <c:v>0.84250000000000003</c:v>
                </c:pt>
                <c:pt idx="2">
                  <c:v>0.56359999999999999</c:v>
                </c:pt>
                <c:pt idx="3">
                  <c:v>0.72009999999999996</c:v>
                </c:pt>
                <c:pt idx="4">
                  <c:v>3.4099999999999998E-2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28832"/>
        <c:axId val="35156352"/>
      </c:scatterChart>
      <c:valAx>
        <c:axId val="351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156352"/>
        <c:crosses val="autoZero"/>
        <c:crossBetween val="midCat"/>
      </c:valAx>
      <c:valAx>
        <c:axId val="3515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12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16809</xdr:colOff>
      <xdr:row>14</xdr:row>
      <xdr:rowOff>17930</xdr:rowOff>
    </xdr:from>
    <xdr:to>
      <xdr:col>11</xdr:col>
      <xdr:colOff>352985</xdr:colOff>
      <xdr:row>28</xdr:row>
      <xdr:rowOff>94130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mm/Hall%20CPM%2013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mm/Hall%20CPM%2020m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0mm/Hall%20CPM%2030m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0mm/Hall%20CPM%2040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0mm/Hall%20CPM%20120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8">
          <cell r="A8">
            <v>13</v>
          </cell>
          <cell r="B8">
            <v>0.02</v>
          </cell>
          <cell r="C8">
            <v>1.04</v>
          </cell>
          <cell r="D8">
            <v>1.6456999999999999</v>
          </cell>
          <cell r="E8">
            <v>1.3213999999999999</v>
          </cell>
          <cell r="F8">
            <v>0.73350000000000004</v>
          </cell>
          <cell r="G8">
            <v>4.8999999999999998E-3</v>
          </cell>
          <cell r="H8">
            <v>0.73170000000000002</v>
          </cell>
          <cell r="I8">
            <v>3.8E-3</v>
          </cell>
          <cell r="J8">
            <v>0</v>
          </cell>
          <cell r="K8">
            <v>0</v>
          </cell>
          <cell r="L8">
            <v>7.4009999999999998</v>
          </cell>
          <cell r="M8">
            <v>21.32</v>
          </cell>
          <cell r="N8">
            <v>22.48</v>
          </cell>
          <cell r="O8">
            <v>1977.82</v>
          </cell>
          <cell r="P8">
            <v>2.2999999999999998</v>
          </cell>
          <cell r="Q8">
            <v>4.8899999999999997</v>
          </cell>
          <cell r="R8">
            <v>0</v>
          </cell>
          <cell r="S8">
            <v>0</v>
          </cell>
        </row>
        <row r="11">
          <cell r="B11">
            <v>0</v>
          </cell>
          <cell r="C11">
            <v>0</v>
          </cell>
          <cell r="D11">
            <v>3.5355339059326622E-3</v>
          </cell>
          <cell r="E11">
            <v>2.0930360723121856E-2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9.8994949366117052E-2</v>
          </cell>
          <cell r="N11">
            <v>0.14849242404917559</v>
          </cell>
          <cell r="O11">
            <v>5.6568542494872351E-2</v>
          </cell>
          <cell r="P11">
            <v>0</v>
          </cell>
          <cell r="Q11">
            <v>2.8284271247461926E-2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20</v>
          </cell>
          <cell r="B9">
            <v>-0.04</v>
          </cell>
          <cell r="C9">
            <v>0.86</v>
          </cell>
          <cell r="D9">
            <v>0.89600000000000002</v>
          </cell>
          <cell r="E9">
            <v>0.84250000000000003</v>
          </cell>
          <cell r="F9">
            <v>0.55530000000000002</v>
          </cell>
          <cell r="G9">
            <v>3.7000000000000002E-3</v>
          </cell>
          <cell r="H9">
            <v>0.55489999999999995</v>
          </cell>
          <cell r="I9">
            <v>2.8E-3</v>
          </cell>
          <cell r="J9">
            <v>0</v>
          </cell>
          <cell r="K9">
            <v>0</v>
          </cell>
          <cell r="L9">
            <v>11.97</v>
          </cell>
          <cell r="M9">
            <v>13.21</v>
          </cell>
          <cell r="N9">
            <v>17.46</v>
          </cell>
          <cell r="O9">
            <v>1985.92</v>
          </cell>
          <cell r="P9">
            <v>0.86</v>
          </cell>
          <cell r="Q9">
            <v>1.64</v>
          </cell>
          <cell r="R9">
            <v>0</v>
          </cell>
          <cell r="S9">
            <v>0</v>
          </cell>
        </row>
        <row r="11">
          <cell r="B11">
            <v>0</v>
          </cell>
          <cell r="C11">
            <v>0</v>
          </cell>
          <cell r="D11">
            <v>1.8384776310850254E-2</v>
          </cell>
          <cell r="E11">
            <v>1.8172644276494312E-2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0.21920310216783009</v>
          </cell>
          <cell r="N11">
            <v>0.34648232278140967</v>
          </cell>
          <cell r="O11">
            <v>0.4101219330881461</v>
          </cell>
          <cell r="P11">
            <v>7.0710678118654814E-3</v>
          </cell>
          <cell r="Q11">
            <v>2.8284271247461926E-2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30</v>
          </cell>
          <cell r="B9">
            <v>-0.04</v>
          </cell>
          <cell r="C9">
            <v>0.74</v>
          </cell>
          <cell r="D9">
            <v>0.53600000000000003</v>
          </cell>
          <cell r="E9">
            <v>0.56359999999999999</v>
          </cell>
          <cell r="F9">
            <v>0.3886</v>
          </cell>
          <cell r="G9">
            <v>2.8E-3</v>
          </cell>
          <cell r="H9">
            <v>0.3866</v>
          </cell>
          <cell r="I9">
            <v>2E-3</v>
          </cell>
          <cell r="J9">
            <v>0</v>
          </cell>
          <cell r="K9">
            <v>0</v>
          </cell>
          <cell r="L9">
            <v>23.163</v>
          </cell>
          <cell r="M9">
            <v>8.42</v>
          </cell>
          <cell r="N9">
            <v>13.13</v>
          </cell>
          <cell r="O9">
            <v>2004.32</v>
          </cell>
          <cell r="P9">
            <v>0.91</v>
          </cell>
          <cell r="Q9">
            <v>4.09</v>
          </cell>
          <cell r="R9">
            <v>0</v>
          </cell>
          <cell r="S9">
            <v>0</v>
          </cell>
        </row>
        <row r="11">
          <cell r="B11">
            <v>0</v>
          </cell>
          <cell r="C11">
            <v>0</v>
          </cell>
          <cell r="D11">
            <v>1.4566399692442845E-2</v>
          </cell>
          <cell r="E11">
            <v>8.1317279836452643E-3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7.0710678118741173E-4</v>
          </cell>
          <cell r="M11">
            <v>0.141421356237309</v>
          </cell>
          <cell r="N11">
            <v>0.1555634918610409</v>
          </cell>
          <cell r="O11">
            <v>0.17677669529663689</v>
          </cell>
          <cell r="P11">
            <v>0</v>
          </cell>
          <cell r="Q11">
            <v>2.8284271247461926E-2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40</v>
          </cell>
          <cell r="B9">
            <v>-0.08</v>
          </cell>
          <cell r="C9">
            <v>0.73</v>
          </cell>
          <cell r="D9">
            <v>0.28160000000000002</v>
          </cell>
          <cell r="E9">
            <v>0.72009999999999996</v>
          </cell>
          <cell r="F9">
            <v>0.27539999999999998</v>
          </cell>
          <cell r="G9">
            <v>2.3E-3</v>
          </cell>
          <cell r="H9">
            <v>0.27450000000000002</v>
          </cell>
          <cell r="I9">
            <v>1.4E-3</v>
          </cell>
          <cell r="J9">
            <v>0</v>
          </cell>
          <cell r="K9">
            <v>0</v>
          </cell>
          <cell r="L9">
            <v>43.914999999999999</v>
          </cell>
          <cell r="M9">
            <v>6.06</v>
          </cell>
          <cell r="N9">
            <v>12.24</v>
          </cell>
          <cell r="O9">
            <v>2027.71</v>
          </cell>
          <cell r="P9">
            <v>1.5</v>
          </cell>
          <cell r="Q9">
            <v>1.64</v>
          </cell>
          <cell r="R9">
            <v>0</v>
          </cell>
          <cell r="S9">
            <v>0</v>
          </cell>
        </row>
        <row r="11">
          <cell r="B11">
            <v>0</v>
          </cell>
          <cell r="C11">
            <v>0</v>
          </cell>
          <cell r="D11">
            <v>4.2426406871192892E-3</v>
          </cell>
          <cell r="E11">
            <v>1.0606601717798222E-2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1.4142135623748235E-3</v>
          </cell>
          <cell r="M11">
            <v>7.7781745930519827E-2</v>
          </cell>
          <cell r="N11">
            <v>0.19091883092036754</v>
          </cell>
          <cell r="O11">
            <v>0.52325901807805153</v>
          </cell>
          <cell r="P11">
            <v>1.4142135623730963E-2</v>
          </cell>
          <cell r="Q11">
            <v>7.7781745930520299E-2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mm Gap"/>
      <sheetName val="1. x=0, y=0"/>
      <sheetName val="2. x=0, y=0"/>
      <sheetName val="From igor"/>
    </sheetNames>
    <sheetDataSet>
      <sheetData sheetId="0">
        <row r="9">
          <cell r="A9">
            <v>120</v>
          </cell>
          <cell r="B9">
            <v>0.01</v>
          </cell>
          <cell r="C9">
            <v>0.11</v>
          </cell>
          <cell r="D9">
            <v>0.44850000000000001</v>
          </cell>
          <cell r="E9">
            <v>3.4099999999999998E-2</v>
          </cell>
          <cell r="F9">
            <v>2.0899999999999998E-2</v>
          </cell>
          <cell r="G9">
            <v>1E-3</v>
          </cell>
          <cell r="H9">
            <v>2.1100000000000001E-2</v>
          </cell>
          <cell r="I9">
            <v>2.0000000000000001E-4</v>
          </cell>
          <cell r="J9">
            <v>0</v>
          </cell>
          <cell r="K9">
            <v>0</v>
          </cell>
          <cell r="L9">
            <v>564.02599999999995</v>
          </cell>
          <cell r="M9">
            <v>4.3499999999999996</v>
          </cell>
          <cell r="N9">
            <v>5.32</v>
          </cell>
          <cell r="O9">
            <v>1885.28</v>
          </cell>
          <cell r="P9">
            <v>0.01</v>
          </cell>
          <cell r="Q9">
            <v>0</v>
          </cell>
          <cell r="R9">
            <v>0</v>
          </cell>
          <cell r="S9">
            <v>0</v>
          </cell>
        </row>
        <row r="11">
          <cell r="B11">
            <v>0</v>
          </cell>
          <cell r="C11">
            <v>0</v>
          </cell>
          <cell r="D11">
            <v>1.4707821048680177E-2</v>
          </cell>
          <cell r="E11">
            <v>5.2325901807804545E-3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4.949747468349564E-3</v>
          </cell>
          <cell r="M11">
            <v>0.12727922061357835</v>
          </cell>
          <cell r="N11">
            <v>2.8284271247461926E-2</v>
          </cell>
          <cell r="O11">
            <v>0.89802561210690246</v>
          </cell>
          <cell r="P11">
            <v>0</v>
          </cell>
          <cell r="Q11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12"/>
  <sheetViews>
    <sheetView tabSelected="1" topLeftCell="F1" zoomScale="85" zoomScaleNormal="85" workbookViewId="0">
      <selection activeCell="P15" sqref="P15"/>
    </sheetView>
  </sheetViews>
  <sheetFormatPr defaultRowHeight="15" x14ac:dyDescent="0.25"/>
  <cols>
    <col min="1" max="1" width="12.140625" bestFit="1" customWidth="1"/>
    <col min="6" max="6" width="11.7109375" bestFit="1" customWidth="1"/>
    <col min="7" max="7" width="12.5703125" bestFit="1" customWidth="1"/>
    <col min="8" max="8" width="11.7109375" bestFit="1" customWidth="1"/>
    <col min="9" max="9" width="12.5703125" bestFit="1" customWidth="1"/>
    <col min="20" max="20" width="2.85546875" customWidth="1"/>
  </cols>
  <sheetData>
    <row r="6" spans="1:39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V6" t="s">
        <v>1</v>
      </c>
      <c r="W6" t="s">
        <v>2</v>
      </c>
      <c r="X6" t="s">
        <v>3</v>
      </c>
      <c r="Y6" t="s">
        <v>4</v>
      </c>
      <c r="Z6" t="s">
        <v>5</v>
      </c>
      <c r="AA6" t="s">
        <v>6</v>
      </c>
      <c r="AB6" t="s">
        <v>7</v>
      </c>
      <c r="AC6" t="s">
        <v>8</v>
      </c>
      <c r="AD6" t="s">
        <v>9</v>
      </c>
      <c r="AE6" t="s">
        <v>10</v>
      </c>
      <c r="AF6" t="s">
        <v>11</v>
      </c>
      <c r="AG6" t="s">
        <v>12</v>
      </c>
      <c r="AH6" t="s">
        <v>13</v>
      </c>
      <c r="AI6" t="s">
        <v>14</v>
      </c>
      <c r="AJ6" t="s">
        <v>15</v>
      </c>
      <c r="AK6" t="s">
        <v>16</v>
      </c>
      <c r="AL6" t="s">
        <v>17</v>
      </c>
      <c r="AM6" t="s">
        <v>18</v>
      </c>
    </row>
    <row r="7" spans="1:39" x14ac:dyDescent="0.25">
      <c r="A7" t="s">
        <v>19</v>
      </c>
      <c r="B7" t="s">
        <v>20</v>
      </c>
      <c r="C7" t="s">
        <v>20</v>
      </c>
      <c r="D7" t="s">
        <v>21</v>
      </c>
      <c r="E7" t="s">
        <v>21</v>
      </c>
      <c r="F7" t="s">
        <v>22</v>
      </c>
      <c r="G7" t="s">
        <v>22</v>
      </c>
      <c r="H7" t="s">
        <v>22</v>
      </c>
      <c r="I7" t="s">
        <v>22</v>
      </c>
      <c r="J7" t="s">
        <v>23</v>
      </c>
      <c r="K7" t="s">
        <v>23</v>
      </c>
      <c r="L7" t="s">
        <v>24</v>
      </c>
      <c r="M7" t="s">
        <v>25</v>
      </c>
      <c r="N7" t="s">
        <v>25</v>
      </c>
      <c r="O7" t="s">
        <v>26</v>
      </c>
      <c r="P7" t="s">
        <v>26</v>
      </c>
      <c r="Q7" t="s">
        <v>26</v>
      </c>
      <c r="R7" t="s">
        <v>19</v>
      </c>
      <c r="S7" t="s">
        <v>19</v>
      </c>
      <c r="V7" t="s">
        <v>20</v>
      </c>
      <c r="W7" t="s">
        <v>20</v>
      </c>
      <c r="X7" t="s">
        <v>21</v>
      </c>
      <c r="Y7" t="s">
        <v>21</v>
      </c>
      <c r="Z7" t="s">
        <v>22</v>
      </c>
      <c r="AA7" t="s">
        <v>22</v>
      </c>
      <c r="AB7" t="s">
        <v>22</v>
      </c>
      <c r="AC7" t="s">
        <v>22</v>
      </c>
      <c r="AD7" t="s">
        <v>23</v>
      </c>
      <c r="AE7" t="s">
        <v>23</v>
      </c>
      <c r="AF7" t="s">
        <v>24</v>
      </c>
      <c r="AG7" t="s">
        <v>25</v>
      </c>
      <c r="AH7" t="s">
        <v>25</v>
      </c>
      <c r="AI7" t="s">
        <v>26</v>
      </c>
      <c r="AJ7" t="s">
        <v>26</v>
      </c>
      <c r="AK7" t="s">
        <v>26</v>
      </c>
      <c r="AL7" t="s">
        <v>19</v>
      </c>
      <c r="AM7" t="s">
        <v>19</v>
      </c>
    </row>
    <row r="8" spans="1:39" x14ac:dyDescent="0.25">
      <c r="A8" s="2">
        <f>'[1]_mm Gap'!A8</f>
        <v>13</v>
      </c>
      <c r="B8" s="2">
        <f>'[1]_mm Gap'!B8</f>
        <v>0.02</v>
      </c>
      <c r="C8" s="2">
        <f>'[1]_mm Gap'!C8</f>
        <v>1.04</v>
      </c>
      <c r="D8" s="2">
        <f>'[1]_mm Gap'!D8</f>
        <v>1.6456999999999999</v>
      </c>
      <c r="E8" s="2">
        <f>'[1]_mm Gap'!E8</f>
        <v>1.3213999999999999</v>
      </c>
      <c r="F8" s="2">
        <f>'[1]_mm Gap'!F8</f>
        <v>0.73350000000000004</v>
      </c>
      <c r="G8" s="2">
        <f>'[1]_mm Gap'!G8</f>
        <v>4.8999999999999998E-3</v>
      </c>
      <c r="H8" s="2">
        <f>'[1]_mm Gap'!H8</f>
        <v>0.73170000000000002</v>
      </c>
      <c r="I8" s="2">
        <f>'[1]_mm Gap'!I8</f>
        <v>3.8E-3</v>
      </c>
      <c r="J8" s="2">
        <f>'[1]_mm Gap'!J8</f>
        <v>0</v>
      </c>
      <c r="K8" s="2">
        <f>'[1]_mm Gap'!K8</f>
        <v>0</v>
      </c>
      <c r="L8" s="2">
        <f>'[1]_mm Gap'!L8</f>
        <v>7.4009999999999998</v>
      </c>
      <c r="M8" s="2">
        <f>'[1]_mm Gap'!M8</f>
        <v>21.32</v>
      </c>
      <c r="N8" s="2">
        <f>'[1]_mm Gap'!N8</f>
        <v>22.48</v>
      </c>
      <c r="O8" s="2">
        <f>'[1]_mm Gap'!O8</f>
        <v>1977.82</v>
      </c>
      <c r="P8" s="2">
        <f>'[1]_mm Gap'!P8</f>
        <v>2.2999999999999998</v>
      </c>
      <c r="Q8" s="2">
        <f>'[1]_mm Gap'!Q8</f>
        <v>4.8899999999999997</v>
      </c>
      <c r="R8" s="2">
        <f>'[1]_mm Gap'!R8</f>
        <v>0</v>
      </c>
      <c r="S8" s="2">
        <f>'[1]_mm Gap'!S8</f>
        <v>0</v>
      </c>
      <c r="U8" t="s">
        <v>27</v>
      </c>
      <c r="V8" s="1">
        <f>'[1]_mm Gap'!B11</f>
        <v>0</v>
      </c>
      <c r="W8" s="1">
        <f>'[1]_mm Gap'!C11</f>
        <v>0</v>
      </c>
      <c r="X8" s="1">
        <f>'[1]_mm Gap'!D11</f>
        <v>3.5355339059326622E-3</v>
      </c>
      <c r="Y8" s="1">
        <f>'[1]_mm Gap'!E11</f>
        <v>2.0930360723121856E-2</v>
      </c>
      <c r="Z8" s="1">
        <f>'[1]_mm Gap'!F11</f>
        <v>0</v>
      </c>
      <c r="AA8" s="1">
        <f>'[1]_mm Gap'!G11</f>
        <v>0</v>
      </c>
      <c r="AB8" s="1">
        <f>'[1]_mm Gap'!H11</f>
        <v>0</v>
      </c>
      <c r="AC8" s="1">
        <f>'[1]_mm Gap'!I11</f>
        <v>0</v>
      </c>
      <c r="AD8" s="1">
        <f>'[1]_mm Gap'!J11</f>
        <v>0</v>
      </c>
      <c r="AE8" s="1">
        <f>'[1]_mm Gap'!K11</f>
        <v>0</v>
      </c>
      <c r="AF8" s="1">
        <f>'[1]_mm Gap'!L11</f>
        <v>0</v>
      </c>
      <c r="AG8" s="1">
        <f>'[1]_mm Gap'!M11</f>
        <v>9.8994949366117052E-2</v>
      </c>
      <c r="AH8" s="1">
        <f>'[1]_mm Gap'!N11</f>
        <v>0.14849242404917559</v>
      </c>
      <c r="AI8" s="1">
        <f>'[1]_mm Gap'!O11</f>
        <v>5.6568542494872351E-2</v>
      </c>
      <c r="AJ8" s="1">
        <f>'[1]_mm Gap'!P11</f>
        <v>0</v>
      </c>
      <c r="AK8" s="1">
        <f>'[1]_mm Gap'!Q11</f>
        <v>2.8284271247461926E-2</v>
      </c>
      <c r="AL8" s="1">
        <f>'[1]_mm Gap'!R11</f>
        <v>0</v>
      </c>
      <c r="AM8" s="1">
        <f>'[1]_mm Gap'!S11</f>
        <v>0</v>
      </c>
    </row>
    <row r="9" spans="1:39" x14ac:dyDescent="0.25">
      <c r="A9" s="2">
        <f>'[2]_mm Gap'!A9</f>
        <v>20</v>
      </c>
      <c r="B9" s="2">
        <f>'[2]_mm Gap'!B9</f>
        <v>-0.04</v>
      </c>
      <c r="C9" s="2">
        <f>'[2]_mm Gap'!C9</f>
        <v>0.86</v>
      </c>
      <c r="D9" s="2">
        <f>'[2]_mm Gap'!D9</f>
        <v>0.89600000000000002</v>
      </c>
      <c r="E9" s="2">
        <f>'[2]_mm Gap'!E9</f>
        <v>0.84250000000000003</v>
      </c>
      <c r="F9" s="2">
        <f>'[2]_mm Gap'!F9</f>
        <v>0.55530000000000002</v>
      </c>
      <c r="G9" s="2">
        <f>'[2]_mm Gap'!G9</f>
        <v>3.7000000000000002E-3</v>
      </c>
      <c r="H9" s="2">
        <f>'[2]_mm Gap'!H9</f>
        <v>0.55489999999999995</v>
      </c>
      <c r="I9" s="2">
        <f>'[2]_mm Gap'!I9</f>
        <v>2.8E-3</v>
      </c>
      <c r="J9" s="2">
        <f>'[2]_mm Gap'!J9</f>
        <v>0</v>
      </c>
      <c r="K9" s="2">
        <f>'[2]_mm Gap'!K9</f>
        <v>0</v>
      </c>
      <c r="L9" s="2">
        <f>'[2]_mm Gap'!L9</f>
        <v>11.97</v>
      </c>
      <c r="M9" s="2">
        <f>'[2]_mm Gap'!M9</f>
        <v>13.21</v>
      </c>
      <c r="N9" s="2">
        <f>'[2]_mm Gap'!N9</f>
        <v>17.46</v>
      </c>
      <c r="O9" s="2">
        <f>'[2]_mm Gap'!O9</f>
        <v>1985.92</v>
      </c>
      <c r="P9" s="2">
        <f>'[2]_mm Gap'!P9</f>
        <v>0.86</v>
      </c>
      <c r="Q9" s="2">
        <f>'[2]_mm Gap'!Q9</f>
        <v>1.64</v>
      </c>
      <c r="R9" s="2">
        <f>'[2]_mm Gap'!R9</f>
        <v>0</v>
      </c>
      <c r="S9" s="2">
        <f>'[2]_mm Gap'!S9</f>
        <v>0</v>
      </c>
      <c r="U9" t="s">
        <v>27</v>
      </c>
      <c r="V9" s="1">
        <f>'[2]_mm Gap'!B11</f>
        <v>0</v>
      </c>
      <c r="W9" s="1">
        <f>'[2]_mm Gap'!C11</f>
        <v>0</v>
      </c>
      <c r="X9" s="1">
        <f>'[2]_mm Gap'!D11</f>
        <v>1.8384776310850254E-2</v>
      </c>
      <c r="Y9" s="1">
        <f>'[2]_mm Gap'!E11</f>
        <v>1.8172644276494312E-2</v>
      </c>
      <c r="Z9" s="1">
        <f>'[2]_mm Gap'!F11</f>
        <v>0</v>
      </c>
      <c r="AA9" s="1">
        <f>'[2]_mm Gap'!G11</f>
        <v>0</v>
      </c>
      <c r="AB9" s="1">
        <f>'[2]_mm Gap'!H11</f>
        <v>0</v>
      </c>
      <c r="AC9" s="1">
        <f>'[2]_mm Gap'!I11</f>
        <v>0</v>
      </c>
      <c r="AD9" s="1">
        <f>'[2]_mm Gap'!J11</f>
        <v>0</v>
      </c>
      <c r="AE9" s="1">
        <f>'[2]_mm Gap'!K11</f>
        <v>0</v>
      </c>
      <c r="AF9" s="1">
        <f>'[2]_mm Gap'!L11</f>
        <v>0</v>
      </c>
      <c r="AG9" s="1">
        <f>'[2]_mm Gap'!M11</f>
        <v>0.21920310216783009</v>
      </c>
      <c r="AH9" s="1">
        <f>'[2]_mm Gap'!N11</f>
        <v>0.34648232278140967</v>
      </c>
      <c r="AI9" s="1">
        <f>'[2]_mm Gap'!O11</f>
        <v>0.4101219330881461</v>
      </c>
      <c r="AJ9" s="1">
        <f>'[2]_mm Gap'!P11</f>
        <v>7.0710678118654814E-3</v>
      </c>
      <c r="AK9" s="1">
        <f>'[2]_mm Gap'!Q11</f>
        <v>2.8284271247461926E-2</v>
      </c>
      <c r="AL9" s="1">
        <f>'[2]_mm Gap'!R11</f>
        <v>0</v>
      </c>
      <c r="AM9" s="1">
        <f>'[2]_mm Gap'!S11</f>
        <v>0</v>
      </c>
    </row>
    <row r="10" spans="1:39" x14ac:dyDescent="0.25">
      <c r="A10" s="3">
        <f>'[3]_mm Gap'!A9</f>
        <v>30</v>
      </c>
      <c r="B10" s="3">
        <f>'[3]_mm Gap'!B9</f>
        <v>-0.04</v>
      </c>
      <c r="C10" s="3">
        <f>'[3]_mm Gap'!C9</f>
        <v>0.74</v>
      </c>
      <c r="D10" s="3">
        <f>'[3]_mm Gap'!D9</f>
        <v>0.53600000000000003</v>
      </c>
      <c r="E10" s="3">
        <f>'[3]_mm Gap'!E9</f>
        <v>0.56359999999999999</v>
      </c>
      <c r="F10" s="3">
        <f>'[3]_mm Gap'!F9</f>
        <v>0.3886</v>
      </c>
      <c r="G10" s="3">
        <f>'[3]_mm Gap'!G9</f>
        <v>2.8E-3</v>
      </c>
      <c r="H10" s="3">
        <f>'[3]_mm Gap'!H9</f>
        <v>0.3866</v>
      </c>
      <c r="I10" s="3">
        <f>'[3]_mm Gap'!I9</f>
        <v>2E-3</v>
      </c>
      <c r="J10" s="3">
        <f>'[3]_mm Gap'!J9</f>
        <v>0</v>
      </c>
      <c r="K10" s="3">
        <f>'[3]_mm Gap'!K9</f>
        <v>0</v>
      </c>
      <c r="L10" s="3">
        <f>'[3]_mm Gap'!L9</f>
        <v>23.163</v>
      </c>
      <c r="M10" s="3">
        <f>'[3]_mm Gap'!M9</f>
        <v>8.42</v>
      </c>
      <c r="N10" s="3">
        <f>'[3]_mm Gap'!N9</f>
        <v>13.13</v>
      </c>
      <c r="O10" s="3">
        <f>'[3]_mm Gap'!O9</f>
        <v>2004.32</v>
      </c>
      <c r="P10" s="3">
        <f>'[3]_mm Gap'!P9</f>
        <v>0.91</v>
      </c>
      <c r="Q10" s="3">
        <f>'[3]_mm Gap'!Q9</f>
        <v>4.09</v>
      </c>
      <c r="R10" s="3">
        <f>'[3]_mm Gap'!R9</f>
        <v>0</v>
      </c>
      <c r="S10" s="3">
        <f>'[3]_mm Gap'!S9</f>
        <v>0</v>
      </c>
      <c r="U10" t="s">
        <v>27</v>
      </c>
      <c r="V10" s="1">
        <f>'[3]_mm Gap'!B11</f>
        <v>0</v>
      </c>
      <c r="W10" s="1">
        <f>'[3]_mm Gap'!C11</f>
        <v>0</v>
      </c>
      <c r="X10" s="1">
        <f>'[3]_mm Gap'!D11</f>
        <v>1.4566399692442845E-2</v>
      </c>
      <c r="Y10" s="1">
        <f>'[3]_mm Gap'!E11</f>
        <v>8.1317279836452643E-3</v>
      </c>
      <c r="Z10" s="1">
        <f>'[3]_mm Gap'!F11</f>
        <v>0</v>
      </c>
      <c r="AA10" s="1">
        <f>'[3]_mm Gap'!G11</f>
        <v>0</v>
      </c>
      <c r="AB10" s="1">
        <f>'[3]_mm Gap'!H11</f>
        <v>0</v>
      </c>
      <c r="AC10" s="1">
        <f>'[3]_mm Gap'!I11</f>
        <v>0</v>
      </c>
      <c r="AD10" s="1">
        <f>'[3]_mm Gap'!J11</f>
        <v>0</v>
      </c>
      <c r="AE10" s="1">
        <f>'[3]_mm Gap'!K11</f>
        <v>0</v>
      </c>
      <c r="AF10" s="1">
        <f>'[3]_mm Gap'!L11</f>
        <v>7.0710678118741173E-4</v>
      </c>
      <c r="AG10" s="1">
        <f>'[3]_mm Gap'!M11</f>
        <v>0.141421356237309</v>
      </c>
      <c r="AH10" s="1">
        <f>'[3]_mm Gap'!N11</f>
        <v>0.1555634918610409</v>
      </c>
      <c r="AI10" s="1">
        <f>'[3]_mm Gap'!O11</f>
        <v>0.17677669529663689</v>
      </c>
      <c r="AJ10" s="1">
        <f>'[3]_mm Gap'!P11</f>
        <v>0</v>
      </c>
      <c r="AK10" s="1">
        <f>'[3]_mm Gap'!Q11</f>
        <v>2.8284271247461926E-2</v>
      </c>
      <c r="AL10" s="1">
        <f>'[3]_mm Gap'!R11</f>
        <v>0</v>
      </c>
      <c r="AM10" s="1">
        <f>'[3]_mm Gap'!S11</f>
        <v>0</v>
      </c>
    </row>
    <row r="11" spans="1:39" x14ac:dyDescent="0.25">
      <c r="A11" s="3">
        <f>'[4]_mm Gap'!A9</f>
        <v>40</v>
      </c>
      <c r="B11" s="3">
        <f>'[4]_mm Gap'!B9</f>
        <v>-0.08</v>
      </c>
      <c r="C11" s="3">
        <f>'[4]_mm Gap'!C9</f>
        <v>0.73</v>
      </c>
      <c r="D11" s="3">
        <f>'[4]_mm Gap'!D9</f>
        <v>0.28160000000000002</v>
      </c>
      <c r="E11" s="3">
        <f>'[4]_mm Gap'!E9</f>
        <v>0.72009999999999996</v>
      </c>
      <c r="F11" s="3">
        <f>'[4]_mm Gap'!F9</f>
        <v>0.27539999999999998</v>
      </c>
      <c r="G11" s="3">
        <f>'[4]_mm Gap'!G9</f>
        <v>2.3E-3</v>
      </c>
      <c r="H11" s="3">
        <f>'[4]_mm Gap'!H9</f>
        <v>0.27450000000000002</v>
      </c>
      <c r="I11" s="3">
        <f>'[4]_mm Gap'!I9</f>
        <v>1.4E-3</v>
      </c>
      <c r="J11" s="3">
        <f>'[4]_mm Gap'!J9</f>
        <v>0</v>
      </c>
      <c r="K11" s="3">
        <f>'[4]_mm Gap'!K9</f>
        <v>0</v>
      </c>
      <c r="L11" s="3">
        <f>'[4]_mm Gap'!L9</f>
        <v>43.914999999999999</v>
      </c>
      <c r="M11" s="3">
        <f>'[4]_mm Gap'!M9</f>
        <v>6.06</v>
      </c>
      <c r="N11" s="3">
        <f>'[4]_mm Gap'!N9</f>
        <v>12.24</v>
      </c>
      <c r="O11" s="3">
        <f>'[4]_mm Gap'!O9</f>
        <v>2027.71</v>
      </c>
      <c r="P11" s="3">
        <f>'[4]_mm Gap'!P9</f>
        <v>1.5</v>
      </c>
      <c r="Q11" s="3">
        <f>'[4]_mm Gap'!Q9</f>
        <v>1.64</v>
      </c>
      <c r="R11" s="3">
        <f>'[4]_mm Gap'!R9</f>
        <v>0</v>
      </c>
      <c r="S11" s="3">
        <f>'[4]_mm Gap'!S9</f>
        <v>0</v>
      </c>
      <c r="U11" t="s">
        <v>27</v>
      </c>
      <c r="V11" s="1">
        <f>'[4]_mm Gap'!B11</f>
        <v>0</v>
      </c>
      <c r="W11" s="1">
        <f>'[4]_mm Gap'!C11</f>
        <v>0</v>
      </c>
      <c r="X11" s="1">
        <f>'[4]_mm Gap'!D11</f>
        <v>4.2426406871192892E-3</v>
      </c>
      <c r="Y11" s="1">
        <f>'[4]_mm Gap'!E11</f>
        <v>1.0606601717798222E-2</v>
      </c>
      <c r="Z11" s="1">
        <f>'[4]_mm Gap'!F11</f>
        <v>0</v>
      </c>
      <c r="AA11" s="1">
        <f>'[4]_mm Gap'!G11</f>
        <v>0</v>
      </c>
      <c r="AB11" s="1">
        <f>'[4]_mm Gap'!H11</f>
        <v>0</v>
      </c>
      <c r="AC11" s="1">
        <f>'[4]_mm Gap'!I11</f>
        <v>0</v>
      </c>
      <c r="AD11" s="1">
        <f>'[4]_mm Gap'!J11</f>
        <v>0</v>
      </c>
      <c r="AE11" s="1">
        <f>'[4]_mm Gap'!K11</f>
        <v>0</v>
      </c>
      <c r="AF11" s="1">
        <f>'[4]_mm Gap'!L11</f>
        <v>1.4142135623748235E-3</v>
      </c>
      <c r="AG11" s="1">
        <f>'[4]_mm Gap'!M11</f>
        <v>7.7781745930519827E-2</v>
      </c>
      <c r="AH11" s="1">
        <f>'[4]_mm Gap'!N11</f>
        <v>0.19091883092036754</v>
      </c>
      <c r="AI11" s="1">
        <f>'[4]_mm Gap'!O11</f>
        <v>0.52325901807805153</v>
      </c>
      <c r="AJ11" s="1">
        <f>'[4]_mm Gap'!P11</f>
        <v>1.4142135623730963E-2</v>
      </c>
      <c r="AK11" s="1">
        <f>'[4]_mm Gap'!Q11</f>
        <v>7.7781745930520299E-2</v>
      </c>
      <c r="AL11" s="1">
        <f>'[4]_mm Gap'!R11</f>
        <v>0</v>
      </c>
      <c r="AM11" s="1">
        <f>'[4]_mm Gap'!S11</f>
        <v>0</v>
      </c>
    </row>
    <row r="12" spans="1:39" x14ac:dyDescent="0.25">
      <c r="A12" s="2">
        <f>'[5]_mm Gap'!A9</f>
        <v>120</v>
      </c>
      <c r="B12" s="2">
        <f>'[5]_mm Gap'!B9</f>
        <v>0.01</v>
      </c>
      <c r="C12" s="2">
        <f>'[5]_mm Gap'!C9</f>
        <v>0.11</v>
      </c>
      <c r="D12" s="2">
        <f>'[5]_mm Gap'!D9</f>
        <v>0.44850000000000001</v>
      </c>
      <c r="E12" s="2">
        <f>'[5]_mm Gap'!E9</f>
        <v>3.4099999999999998E-2</v>
      </c>
      <c r="F12" s="2">
        <f>'[5]_mm Gap'!F9</f>
        <v>2.0899999999999998E-2</v>
      </c>
      <c r="G12" s="2">
        <f>'[5]_mm Gap'!G9</f>
        <v>1E-3</v>
      </c>
      <c r="H12" s="2">
        <f>'[5]_mm Gap'!H9</f>
        <v>2.1100000000000001E-2</v>
      </c>
      <c r="I12" s="2">
        <f>'[5]_mm Gap'!I9</f>
        <v>2.0000000000000001E-4</v>
      </c>
      <c r="J12" s="2">
        <f>'[5]_mm Gap'!J9</f>
        <v>0</v>
      </c>
      <c r="K12" s="2">
        <f>'[5]_mm Gap'!K9</f>
        <v>0</v>
      </c>
      <c r="L12" s="2">
        <f>'[5]_mm Gap'!L9</f>
        <v>564.02599999999995</v>
      </c>
      <c r="M12" s="2">
        <f>'[5]_mm Gap'!M9</f>
        <v>4.3499999999999996</v>
      </c>
      <c r="N12" s="2">
        <f>'[5]_mm Gap'!N9</f>
        <v>5.32</v>
      </c>
      <c r="O12" s="2">
        <f>'[5]_mm Gap'!O9</f>
        <v>1885.28</v>
      </c>
      <c r="P12" s="2">
        <f>'[5]_mm Gap'!P9</f>
        <v>0.01</v>
      </c>
      <c r="Q12" s="2">
        <f>'[5]_mm Gap'!Q9</f>
        <v>0</v>
      </c>
      <c r="R12" s="2">
        <f>'[5]_mm Gap'!R9</f>
        <v>0</v>
      </c>
      <c r="S12" s="2">
        <f>'[5]_mm Gap'!S9</f>
        <v>0</v>
      </c>
      <c r="U12" t="s">
        <v>27</v>
      </c>
      <c r="V12" s="1">
        <f>'[5]_mm Gap'!B11</f>
        <v>0</v>
      </c>
      <c r="W12" s="1">
        <f>'[5]_mm Gap'!C11</f>
        <v>0</v>
      </c>
      <c r="X12" s="1">
        <f>'[5]_mm Gap'!D11</f>
        <v>1.4707821048680177E-2</v>
      </c>
      <c r="Y12" s="1">
        <f>'[5]_mm Gap'!E11</f>
        <v>5.2325901807804545E-3</v>
      </c>
      <c r="Z12" s="1">
        <f>'[5]_mm Gap'!F11</f>
        <v>0</v>
      </c>
      <c r="AA12" s="1">
        <f>'[5]_mm Gap'!G11</f>
        <v>0</v>
      </c>
      <c r="AB12" s="1">
        <f>'[5]_mm Gap'!H11</f>
        <v>0</v>
      </c>
      <c r="AC12" s="1">
        <f>'[5]_mm Gap'!I11</f>
        <v>0</v>
      </c>
      <c r="AD12" s="1">
        <f>'[5]_mm Gap'!J11</f>
        <v>0</v>
      </c>
      <c r="AE12" s="1">
        <f>'[5]_mm Gap'!K11</f>
        <v>0</v>
      </c>
      <c r="AF12" s="1">
        <f>'[5]_mm Gap'!L11</f>
        <v>4.949747468349564E-3</v>
      </c>
      <c r="AG12" s="1">
        <f>'[5]_mm Gap'!M11</f>
        <v>0.12727922061357835</v>
      </c>
      <c r="AH12" s="1">
        <f>'[5]_mm Gap'!N11</f>
        <v>2.8284271247461926E-2</v>
      </c>
      <c r="AI12" s="1">
        <f>'[5]_mm Gap'!O11</f>
        <v>0.89802561210690246</v>
      </c>
      <c r="AJ12" s="1">
        <f>'[5]_mm Gap'!P11</f>
        <v>0</v>
      </c>
      <c r="AK12" s="1">
        <f>'[5]_mm Gap'!Q11</f>
        <v>0</v>
      </c>
      <c r="AL12" s="1">
        <f>'[5]_mm Gap'!R11</f>
        <v>0</v>
      </c>
      <c r="AM12" s="1">
        <f>'[5]_mm Gap'!S11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Esben Krauthammer</dc:creator>
  <cp:lastModifiedBy>Esben Krauthammer</cp:lastModifiedBy>
  <dcterms:created xsi:type="dcterms:W3CDTF">2012-04-23T07:33:53Z</dcterms:created>
  <dcterms:modified xsi:type="dcterms:W3CDTF">2012-04-25T14:54:39Z</dcterms:modified>
</cp:coreProperties>
</file>