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455" yWindow="300" windowWidth="27795" windowHeight="15075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Sheet1!$A$1:$S$50</definedName>
  </definedNames>
  <calcPr calcId="145621"/>
</workbook>
</file>

<file path=xl/calcChain.xml><?xml version="1.0" encoding="utf-8"?>
<calcChain xmlns="http://schemas.openxmlformats.org/spreadsheetml/2006/main">
  <c r="K4" i="1" l="1"/>
  <c r="L7" i="1"/>
  <c r="A25" i="1" l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A18" i="1" l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A19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A20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A21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A22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A28" i="1" l="1"/>
  <c r="A49" i="1"/>
  <c r="A42" i="1"/>
  <c r="A35" i="1"/>
  <c r="A11" i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A12" i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A13" i="1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A14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A15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A4" i="1" l="1"/>
  <c r="B4" i="1"/>
  <c r="C4" i="1"/>
  <c r="D4" i="1"/>
  <c r="E4" i="1"/>
  <c r="F4" i="1"/>
  <c r="G4" i="1"/>
  <c r="H4" i="1"/>
  <c r="I4" i="1"/>
  <c r="J4" i="1"/>
  <c r="L4" i="1"/>
  <c r="M4" i="1"/>
  <c r="N4" i="1"/>
  <c r="O4" i="1"/>
  <c r="P4" i="1"/>
  <c r="Q4" i="1"/>
  <c r="R4" i="1"/>
  <c r="S4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A5" i="1"/>
  <c r="B5" i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A6" i="1"/>
  <c r="B6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A7" i="1"/>
  <c r="B7" i="1"/>
  <c r="C7" i="1"/>
  <c r="D7" i="1"/>
  <c r="E7" i="1"/>
  <c r="F7" i="1"/>
  <c r="G7" i="1"/>
  <c r="H7" i="1"/>
  <c r="I7" i="1"/>
  <c r="J7" i="1"/>
  <c r="K7" i="1"/>
  <c r="M7" i="1"/>
  <c r="N7" i="1"/>
  <c r="O7" i="1"/>
  <c r="P7" i="1"/>
  <c r="Q7" i="1"/>
  <c r="R7" i="1"/>
  <c r="S7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A8" i="1"/>
  <c r="B8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</calcChain>
</file>

<file path=xl/sharedStrings.xml><?xml version="1.0" encoding="utf-8"?>
<sst xmlns="http://schemas.openxmlformats.org/spreadsheetml/2006/main" count="43" uniqueCount="32">
  <si>
    <t>HP</t>
  </si>
  <si>
    <t>Ix</t>
  </si>
  <si>
    <t>Iy</t>
  </si>
  <si>
    <t>Jx</t>
  </si>
  <si>
    <t>Jy</t>
  </si>
  <si>
    <t>Bz_peak_av</t>
  </si>
  <si>
    <t>Bz_peak_std</t>
  </si>
  <si>
    <t>Bx_peak_av</t>
  </si>
  <si>
    <t>Bx_peak_std</t>
  </si>
  <si>
    <t>RMS(Bz)</t>
  </si>
  <si>
    <t>RMS(Bx)</t>
  </si>
  <si>
    <t>Ephoton</t>
  </si>
  <si>
    <t>Y variation</t>
  </si>
  <si>
    <t>X variation</t>
  </si>
  <si>
    <t>1.   har. Reduc.</t>
  </si>
  <si>
    <t>3.   har. Reduc.</t>
  </si>
  <si>
    <t>5.   har. Reduc.</t>
  </si>
  <si>
    <t>X pos</t>
  </si>
  <si>
    <t>Y pos</t>
  </si>
  <si>
    <t>mm</t>
  </si>
  <si>
    <t>Gm</t>
  </si>
  <si>
    <t>Gm^2</t>
  </si>
  <si>
    <t>T</t>
  </si>
  <si>
    <t>Degrees</t>
  </si>
  <si>
    <t>eV</t>
  </si>
  <si>
    <t>micrometer</t>
  </si>
  <si>
    <t>%</t>
  </si>
  <si>
    <t>CP-</t>
  </si>
  <si>
    <t>CP+</t>
  </si>
  <si>
    <t>VP</t>
  </si>
  <si>
    <t>Gap</t>
  </si>
  <si>
    <t>Standard Deviation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</si>
</sst>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00"/>
    <numFmt numFmtId="166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0" borderId="5" xfId="0" applyNumberFormat="1" applyBorder="1"/>
    <xf numFmtId="164" fontId="0" fillId="0" borderId="8" xfId="0" applyNumberFormat="1" applyBorder="1"/>
    <xf numFmtId="164" fontId="0" fillId="0" borderId="11" xfId="0" applyNumberFormat="1" applyBorder="1"/>
    <xf numFmtId="164" fontId="0" fillId="0" borderId="2" xfId="0" applyNumberFormat="1" applyBorder="1"/>
    <xf numFmtId="166" fontId="0" fillId="0" borderId="5" xfId="0" applyNumberFormat="1" applyBorder="1"/>
    <xf numFmtId="166" fontId="0" fillId="0" borderId="8" xfId="0" applyNumberFormat="1" applyBorder="1"/>
    <xf numFmtId="166" fontId="0" fillId="0" borderId="11" xfId="0" applyNumberFormat="1" applyBorder="1"/>
    <xf numFmtId="2" fontId="0" fillId="0" borderId="5" xfId="0" applyNumberFormat="1" applyBorder="1"/>
    <xf numFmtId="2" fontId="0" fillId="0" borderId="8" xfId="0" applyNumberFormat="1" applyBorder="1"/>
    <xf numFmtId="2" fontId="0" fillId="0" borderId="11" xfId="0" applyNumberFormat="1" applyBorder="1"/>
    <xf numFmtId="2" fontId="0" fillId="0" borderId="0" xfId="0" applyNumberFormat="1"/>
    <xf numFmtId="2" fontId="0" fillId="0" borderId="2" xfId="0" applyNumberFormat="1" applyBorder="1"/>
    <xf numFmtId="165" fontId="0" fillId="0" borderId="5" xfId="0" applyNumberFormat="1" applyBorder="1"/>
    <xf numFmtId="165" fontId="0" fillId="0" borderId="8" xfId="0" applyNumberFormat="1" applyBorder="1"/>
    <xf numFmtId="165" fontId="0" fillId="0" borderId="11" xfId="0" applyNumberFormat="1" applyBorder="1"/>
    <xf numFmtId="165" fontId="0" fillId="0" borderId="2" xfId="0" applyNumberFormat="1" applyBorder="1"/>
    <xf numFmtId="1" fontId="0" fillId="0" borderId="5" xfId="0" applyNumberFormat="1" applyBorder="1"/>
    <xf numFmtId="1" fontId="0" fillId="0" borderId="8" xfId="0" applyNumberFormat="1" applyBorder="1"/>
    <xf numFmtId="1" fontId="0" fillId="0" borderId="11" xfId="0" applyNumberFormat="1" applyBorder="1"/>
    <xf numFmtId="0" fontId="0" fillId="0" borderId="0" xfId="0" applyAlignment="1"/>
    <xf numFmtId="0" fontId="0" fillId="0" borderId="5" xfId="0" applyNumberFormat="1" applyBorder="1"/>
    <xf numFmtId="0" fontId="0" fillId="0" borderId="8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4" xfId="0" applyBorder="1"/>
    <xf numFmtId="0" fontId="0" fillId="0" borderId="25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P/Hall%20scan%20overview%20H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P-/Hall%20scan%20overview%20CP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P+/Hall%20scan%20overview%20CPP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VP/Hall%20scan%20overview%20V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8">
          <cell r="A8">
            <v>13</v>
          </cell>
          <cell r="B8">
            <v>-0.4</v>
          </cell>
          <cell r="C8">
            <v>0.28000000000000003</v>
          </cell>
          <cell r="D8">
            <v>0.13735</v>
          </cell>
          <cell r="E8">
            <v>-0.40275</v>
          </cell>
          <cell r="F8">
            <v>0.90144999999999997</v>
          </cell>
          <cell r="G8">
            <v>4.3E-3</v>
          </cell>
          <cell r="H8">
            <v>0</v>
          </cell>
          <cell r="I8">
            <v>0</v>
          </cell>
          <cell r="J8">
            <v>2.95</v>
          </cell>
          <cell r="K8">
            <v>0</v>
          </cell>
          <cell r="L8">
            <v>7.6619999999999999</v>
          </cell>
          <cell r="M8">
            <v>10.07</v>
          </cell>
          <cell r="N8">
            <v>18.11</v>
          </cell>
          <cell r="O8">
            <v>110.95</v>
          </cell>
          <cell r="P8">
            <v>112.44999999999999</v>
          </cell>
          <cell r="Q8">
            <v>92.66</v>
          </cell>
          <cell r="R8">
            <v>0</v>
          </cell>
          <cell r="S8">
            <v>0</v>
          </cell>
          <cell r="V8">
            <v>0</v>
          </cell>
          <cell r="W8">
            <v>0</v>
          </cell>
          <cell r="X8">
            <v>2.1920310216782916E-3</v>
          </cell>
          <cell r="Y8">
            <v>5.2820876554635091E-2</v>
          </cell>
          <cell r="Z8">
            <v>7.0710678118646961E-5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0.15556349186103965</v>
          </cell>
          <cell r="AH8">
            <v>0.33941125496954311</v>
          </cell>
          <cell r="AI8">
            <v>4.2426406871194457E-2</v>
          </cell>
          <cell r="AJ8">
            <v>0.16970562748476778</v>
          </cell>
          <cell r="AK8">
            <v>8.4852813742388913E-2</v>
          </cell>
          <cell r="AL8">
            <v>0</v>
          </cell>
          <cell r="AM8">
            <v>0</v>
          </cell>
        </row>
        <row r="9">
          <cell r="A9">
            <v>20</v>
          </cell>
          <cell r="B9">
            <v>-0.26</v>
          </cell>
          <cell r="C9">
            <v>0.26</v>
          </cell>
          <cell r="D9">
            <v>0.3634</v>
          </cell>
          <cell r="E9">
            <v>-0.44805</v>
          </cell>
          <cell r="F9">
            <v>0.79169999999999996</v>
          </cell>
          <cell r="G9">
            <v>4.1000000000000003E-3</v>
          </cell>
          <cell r="H9">
            <v>0</v>
          </cell>
          <cell r="I9">
            <v>0</v>
          </cell>
          <cell r="J9">
            <v>2.7649999999999997</v>
          </cell>
          <cell r="K9">
            <v>0</v>
          </cell>
          <cell r="L9">
            <v>10.340499999999999</v>
          </cell>
          <cell r="M9">
            <v>9.0449999999999999</v>
          </cell>
          <cell r="N9">
            <v>14.81</v>
          </cell>
          <cell r="O9">
            <v>111.55</v>
          </cell>
          <cell r="P9">
            <v>113.18</v>
          </cell>
          <cell r="Q9">
            <v>95.394999999999996</v>
          </cell>
          <cell r="R9">
            <v>0</v>
          </cell>
          <cell r="S9">
            <v>0</v>
          </cell>
          <cell r="V9">
            <v>0</v>
          </cell>
          <cell r="W9">
            <v>0</v>
          </cell>
          <cell r="X9">
            <v>5.1760216382855613E-2</v>
          </cell>
          <cell r="Y9">
            <v>4.2497117549311535E-2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7.0710678118656384E-3</v>
          </cell>
          <cell r="AE9">
            <v>0</v>
          </cell>
          <cell r="AF9">
            <v>7.0710678118615568E-4</v>
          </cell>
          <cell r="AG9">
            <v>0.28991378028648457</v>
          </cell>
          <cell r="AH9">
            <v>0.141421356237309</v>
          </cell>
          <cell r="AI9">
            <v>4.2426406871194457E-2</v>
          </cell>
          <cell r="AJ9">
            <v>0.19798989873222406</v>
          </cell>
          <cell r="AK9">
            <v>0.10606601717798615</v>
          </cell>
        </row>
        <row r="10">
          <cell r="A10">
            <v>30</v>
          </cell>
          <cell r="B10">
            <v>-0.17</v>
          </cell>
          <cell r="C10">
            <v>0.22</v>
          </cell>
          <cell r="D10">
            <v>0.42335</v>
          </cell>
          <cell r="E10">
            <v>-0.34604999999999997</v>
          </cell>
          <cell r="F10">
            <v>0.64359999999999995</v>
          </cell>
          <cell r="G10">
            <v>3.3E-3</v>
          </cell>
          <cell r="H10">
            <v>0</v>
          </cell>
          <cell r="I10">
            <v>0</v>
          </cell>
          <cell r="J10">
            <v>2.71</v>
          </cell>
          <cell r="K10">
            <v>0</v>
          </cell>
          <cell r="L10">
            <v>16.231000000000002</v>
          </cell>
          <cell r="M10">
            <v>7.92</v>
          </cell>
          <cell r="N10">
            <v>12.31</v>
          </cell>
          <cell r="O10">
            <v>112.08</v>
          </cell>
          <cell r="P10">
            <v>110.875</v>
          </cell>
          <cell r="Q10">
            <v>97.185000000000002</v>
          </cell>
          <cell r="R10">
            <v>0</v>
          </cell>
          <cell r="S10">
            <v>0</v>
          </cell>
          <cell r="V10">
            <v>0</v>
          </cell>
          <cell r="W10">
            <v>0</v>
          </cell>
          <cell r="X10">
            <v>3.8820162287141462E-2</v>
          </cell>
          <cell r="Y10">
            <v>3.5567471093683307E-2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1.4142135623730963E-2</v>
          </cell>
          <cell r="AE10">
            <v>0</v>
          </cell>
          <cell r="AF10">
            <v>1.4142135623723114E-3</v>
          </cell>
          <cell r="AG10">
            <v>0.52325901807804465</v>
          </cell>
          <cell r="AH10">
            <v>1.4142135623730649E-2</v>
          </cell>
          <cell r="AI10">
            <v>7.0710678118650741E-2</v>
          </cell>
          <cell r="AJ10">
            <v>7.0710678118590439E-3</v>
          </cell>
          <cell r="AK10">
            <v>0.16263455967290874</v>
          </cell>
          <cell r="AL10">
            <v>0</v>
          </cell>
          <cell r="AM10">
            <v>0</v>
          </cell>
        </row>
        <row r="11">
          <cell r="A11">
            <v>40</v>
          </cell>
          <cell r="B11">
            <v>-0.1</v>
          </cell>
          <cell r="C11">
            <v>0.2</v>
          </cell>
          <cell r="D11">
            <v>0.49504999999999999</v>
          </cell>
          <cell r="E11">
            <v>-0.27805000000000002</v>
          </cell>
          <cell r="F11">
            <v>0.51285000000000003</v>
          </cell>
          <cell r="G11">
            <v>2.7000000000000001E-3</v>
          </cell>
          <cell r="H11">
            <v>0</v>
          </cell>
          <cell r="I11">
            <v>0</v>
          </cell>
          <cell r="J11">
            <v>2.7450000000000001</v>
          </cell>
          <cell r="K11">
            <v>0</v>
          </cell>
          <cell r="L11">
            <v>25.664000000000001</v>
          </cell>
          <cell r="M11">
            <v>7.3699999999999992</v>
          </cell>
          <cell r="N11">
            <v>11.04</v>
          </cell>
          <cell r="O11">
            <v>112.545</v>
          </cell>
          <cell r="P11">
            <v>105.69499999999999</v>
          </cell>
          <cell r="Q11">
            <v>99.07</v>
          </cell>
          <cell r="R11">
            <v>0</v>
          </cell>
          <cell r="S11">
            <v>0</v>
          </cell>
          <cell r="V11">
            <v>0</v>
          </cell>
          <cell r="W11">
            <v>0</v>
          </cell>
          <cell r="X11">
            <v>5.7770624022940968E-2</v>
          </cell>
          <cell r="Y11">
            <v>6.5690219972230179E-2</v>
          </cell>
          <cell r="Z11">
            <v>7.0710678118646961E-5</v>
          </cell>
          <cell r="AA11">
            <v>0</v>
          </cell>
          <cell r="AB11">
            <v>0</v>
          </cell>
          <cell r="AC11">
            <v>0</v>
          </cell>
          <cell r="AD11">
            <v>3.5355339059327251E-2</v>
          </cell>
          <cell r="AE11">
            <v>0</v>
          </cell>
          <cell r="AF11">
            <v>4.2426406871194462E-3</v>
          </cell>
          <cell r="AG11">
            <v>0.3818376618407357</v>
          </cell>
          <cell r="AH11">
            <v>0.14142135623731025</v>
          </cell>
          <cell r="AI11">
            <v>4.9497474683053502E-2</v>
          </cell>
          <cell r="AJ11">
            <v>0.20506096654410322</v>
          </cell>
          <cell r="AK11">
            <v>9.8994949366117052E-2</v>
          </cell>
          <cell r="AL11">
            <v>0</v>
          </cell>
          <cell r="AM11">
            <v>0</v>
          </cell>
        </row>
        <row r="12">
          <cell r="A12">
            <v>120</v>
          </cell>
          <cell r="B12">
            <v>0</v>
          </cell>
          <cell r="C12">
            <v>0</v>
          </cell>
          <cell r="D12">
            <v>0.45440000000000003</v>
          </cell>
          <cell r="E12">
            <v>-0.22195000000000001</v>
          </cell>
          <cell r="F12">
            <v>7.2700000000000001E-2</v>
          </cell>
          <cell r="G12">
            <v>5.0000000000000001E-4</v>
          </cell>
          <cell r="H12">
            <v>0</v>
          </cell>
          <cell r="I12">
            <v>0</v>
          </cell>
          <cell r="J12">
            <v>2.7850000000000001</v>
          </cell>
          <cell r="K12">
            <v>0</v>
          </cell>
          <cell r="L12">
            <v>417.91800000000001</v>
          </cell>
          <cell r="M12">
            <v>4.3650000000000002</v>
          </cell>
          <cell r="N12">
            <v>5.9499999999999993</v>
          </cell>
          <cell r="O12">
            <v>2009.7249999999999</v>
          </cell>
          <cell r="P12">
            <v>29.535</v>
          </cell>
          <cell r="Q12">
            <v>119.57</v>
          </cell>
          <cell r="R12">
            <v>0</v>
          </cell>
          <cell r="S12">
            <v>0</v>
          </cell>
          <cell r="V12">
            <v>0</v>
          </cell>
          <cell r="W12">
            <v>0</v>
          </cell>
          <cell r="X12">
            <v>1.8809040379562172E-2</v>
          </cell>
          <cell r="Y12">
            <v>4.8861078579990246E-2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7.0710678118656384E-3</v>
          </cell>
          <cell r="AE12">
            <v>0</v>
          </cell>
          <cell r="AF12">
            <v>1.4142135623718088E-2</v>
          </cell>
          <cell r="AG12">
            <v>0.2050609665440988</v>
          </cell>
          <cell r="AH12">
            <v>9.8994949366116428E-2</v>
          </cell>
          <cell r="AI12">
            <v>9.1923881554167572E-2</v>
          </cell>
          <cell r="AJ12">
            <v>7.0710678118640685E-3</v>
          </cell>
          <cell r="AK12">
            <v>1.4142135623728137E-2</v>
          </cell>
          <cell r="AL12">
            <v>0</v>
          </cell>
          <cell r="AM12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8">
          <cell r="A8">
            <v>13</v>
          </cell>
          <cell r="B8">
            <v>0.02</v>
          </cell>
          <cell r="C8">
            <v>1.04</v>
          </cell>
          <cell r="D8">
            <v>1.6456999999999999</v>
          </cell>
          <cell r="E8">
            <v>1.3213999999999999</v>
          </cell>
          <cell r="F8">
            <v>0.73350000000000004</v>
          </cell>
          <cell r="G8">
            <v>4.8999999999999998E-3</v>
          </cell>
          <cell r="H8">
            <v>0.73170000000000002</v>
          </cell>
          <cell r="I8">
            <v>3.8E-3</v>
          </cell>
          <cell r="J8">
            <v>0</v>
          </cell>
          <cell r="K8">
            <v>0</v>
          </cell>
          <cell r="L8">
            <v>7.4009999999999998</v>
          </cell>
          <cell r="M8">
            <v>21.32</v>
          </cell>
          <cell r="N8">
            <v>22.48</v>
          </cell>
          <cell r="O8">
            <v>1977.82</v>
          </cell>
          <cell r="P8">
            <v>2.2999999999999998</v>
          </cell>
          <cell r="Q8">
            <v>4.8899999999999997</v>
          </cell>
          <cell r="R8">
            <v>0</v>
          </cell>
          <cell r="S8">
            <v>0</v>
          </cell>
          <cell r="V8">
            <v>0</v>
          </cell>
          <cell r="W8">
            <v>0</v>
          </cell>
          <cell r="X8">
            <v>3.5355339059326622E-3</v>
          </cell>
          <cell r="Y8">
            <v>2.0930360723121856E-2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9.8994949366117052E-2</v>
          </cell>
          <cell r="AH8">
            <v>0.14849242404917559</v>
          </cell>
          <cell r="AI8">
            <v>5.6568542494872351E-2</v>
          </cell>
          <cell r="AJ8">
            <v>0</v>
          </cell>
          <cell r="AK8">
            <v>2.8284271247461926E-2</v>
          </cell>
          <cell r="AL8">
            <v>0</v>
          </cell>
          <cell r="AM8">
            <v>0</v>
          </cell>
        </row>
        <row r="9">
          <cell r="A9">
            <v>20</v>
          </cell>
          <cell r="B9">
            <v>-0.04</v>
          </cell>
          <cell r="C9">
            <v>0.86</v>
          </cell>
          <cell r="D9">
            <v>0.89600000000000002</v>
          </cell>
          <cell r="E9">
            <v>0.84250000000000003</v>
          </cell>
          <cell r="F9">
            <v>0.55530000000000002</v>
          </cell>
          <cell r="G9">
            <v>3.7000000000000002E-3</v>
          </cell>
          <cell r="H9">
            <v>0.55489999999999995</v>
          </cell>
          <cell r="I9">
            <v>2.8E-3</v>
          </cell>
          <cell r="J9">
            <v>0</v>
          </cell>
          <cell r="K9">
            <v>0</v>
          </cell>
          <cell r="L9">
            <v>11.97</v>
          </cell>
          <cell r="M9">
            <v>13.21</v>
          </cell>
          <cell r="N9">
            <v>17.46</v>
          </cell>
          <cell r="O9">
            <v>1985.92</v>
          </cell>
          <cell r="P9">
            <v>0.86</v>
          </cell>
          <cell r="Q9">
            <v>1.64</v>
          </cell>
          <cell r="R9">
            <v>0</v>
          </cell>
          <cell r="S9">
            <v>0</v>
          </cell>
          <cell r="V9">
            <v>0</v>
          </cell>
          <cell r="W9">
            <v>0</v>
          </cell>
          <cell r="X9">
            <v>1.8384776310850254E-2</v>
          </cell>
          <cell r="Y9">
            <v>1.8172644276494312E-2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0.21920310216783009</v>
          </cell>
          <cell r="AH9">
            <v>0.34648232278140967</v>
          </cell>
          <cell r="AI9">
            <v>0.4101219330881461</v>
          </cell>
          <cell r="AJ9">
            <v>7.0710678118654814E-3</v>
          </cell>
          <cell r="AK9">
            <v>2.8284271247461926E-2</v>
          </cell>
          <cell r="AL9">
            <v>0</v>
          </cell>
          <cell r="AM9">
            <v>0</v>
          </cell>
        </row>
        <row r="10">
          <cell r="A10">
            <v>30</v>
          </cell>
          <cell r="B10">
            <v>-0.04</v>
          </cell>
          <cell r="C10">
            <v>0.74</v>
          </cell>
          <cell r="D10">
            <v>0.53600000000000003</v>
          </cell>
          <cell r="E10">
            <v>0.56359999999999999</v>
          </cell>
          <cell r="F10">
            <v>0.3886</v>
          </cell>
          <cell r="G10">
            <v>2.8E-3</v>
          </cell>
          <cell r="H10">
            <v>0.3866</v>
          </cell>
          <cell r="I10">
            <v>2E-3</v>
          </cell>
          <cell r="J10">
            <v>0</v>
          </cell>
          <cell r="K10">
            <v>0</v>
          </cell>
          <cell r="L10">
            <v>23.163</v>
          </cell>
          <cell r="M10">
            <v>8.42</v>
          </cell>
          <cell r="N10">
            <v>13.13</v>
          </cell>
          <cell r="O10">
            <v>2004.32</v>
          </cell>
          <cell r="P10">
            <v>0.91</v>
          </cell>
          <cell r="Q10">
            <v>4.09</v>
          </cell>
          <cell r="R10">
            <v>0</v>
          </cell>
          <cell r="S10">
            <v>0</v>
          </cell>
          <cell r="V10">
            <v>0</v>
          </cell>
          <cell r="W10">
            <v>0</v>
          </cell>
          <cell r="X10">
            <v>1.4566399692442845E-2</v>
          </cell>
          <cell r="Y10">
            <v>8.1317279836452643E-3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7.0710678118741173E-4</v>
          </cell>
          <cell r="AG10">
            <v>0.141421356237309</v>
          </cell>
          <cell r="AH10">
            <v>0.1555634918610409</v>
          </cell>
          <cell r="AI10">
            <v>0.17677669529663689</v>
          </cell>
          <cell r="AJ10">
            <v>0</v>
          </cell>
          <cell r="AK10">
            <v>2.8284271247461926E-2</v>
          </cell>
          <cell r="AL10">
            <v>0</v>
          </cell>
          <cell r="AM10">
            <v>0</v>
          </cell>
        </row>
        <row r="11">
          <cell r="A11">
            <v>40</v>
          </cell>
          <cell r="B11">
            <v>-0.08</v>
          </cell>
          <cell r="C11">
            <v>0.73</v>
          </cell>
          <cell r="D11">
            <v>0.28160000000000002</v>
          </cell>
          <cell r="E11">
            <v>0.72009999999999996</v>
          </cell>
          <cell r="F11">
            <v>0.27539999999999998</v>
          </cell>
          <cell r="G11">
            <v>2.3E-3</v>
          </cell>
          <cell r="H11">
            <v>0.27450000000000002</v>
          </cell>
          <cell r="I11">
            <v>1.4E-3</v>
          </cell>
          <cell r="J11">
            <v>0</v>
          </cell>
          <cell r="K11">
            <v>0</v>
          </cell>
          <cell r="L11">
            <v>43.914999999999999</v>
          </cell>
          <cell r="M11">
            <v>6.06</v>
          </cell>
          <cell r="N11">
            <v>12.24</v>
          </cell>
          <cell r="O11">
            <v>2027.71</v>
          </cell>
          <cell r="P11">
            <v>1.5</v>
          </cell>
          <cell r="Q11">
            <v>1.64</v>
          </cell>
          <cell r="R11">
            <v>0</v>
          </cell>
          <cell r="S11">
            <v>0</v>
          </cell>
          <cell r="V11">
            <v>0</v>
          </cell>
          <cell r="W11">
            <v>0</v>
          </cell>
          <cell r="X11">
            <v>4.2426406871192892E-3</v>
          </cell>
          <cell r="Y11">
            <v>1.0606601717798222E-2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1.4142135623748235E-3</v>
          </cell>
          <cell r="AG11">
            <v>7.7781745930519827E-2</v>
          </cell>
          <cell r="AH11">
            <v>0.19091883092036754</v>
          </cell>
          <cell r="AI11">
            <v>0.52325901807805153</v>
          </cell>
          <cell r="AJ11">
            <v>1.4142135623730963E-2</v>
          </cell>
          <cell r="AK11">
            <v>7.7781745930520299E-2</v>
          </cell>
          <cell r="AL11">
            <v>0</v>
          </cell>
          <cell r="AM11">
            <v>0</v>
          </cell>
        </row>
        <row r="12">
          <cell r="A12">
            <v>120</v>
          </cell>
          <cell r="B12">
            <v>0.01</v>
          </cell>
          <cell r="C12">
            <v>0.11</v>
          </cell>
          <cell r="D12">
            <v>0.44850000000000001</v>
          </cell>
          <cell r="E12">
            <v>3.4099999999999998E-2</v>
          </cell>
          <cell r="F12">
            <v>2.0899999999999998E-2</v>
          </cell>
          <cell r="G12">
            <v>1E-3</v>
          </cell>
          <cell r="H12">
            <v>2.1100000000000001E-2</v>
          </cell>
          <cell r="I12">
            <v>2.0000000000000001E-4</v>
          </cell>
          <cell r="J12">
            <v>0</v>
          </cell>
          <cell r="K12">
            <v>0</v>
          </cell>
          <cell r="L12">
            <v>564.02599999999995</v>
          </cell>
          <cell r="M12">
            <v>4.3499999999999996</v>
          </cell>
          <cell r="N12">
            <v>5.32</v>
          </cell>
          <cell r="O12">
            <v>1885.28</v>
          </cell>
          <cell r="P12">
            <v>0.01</v>
          </cell>
          <cell r="Q12">
            <v>0</v>
          </cell>
          <cell r="R12">
            <v>0</v>
          </cell>
          <cell r="S12">
            <v>0</v>
          </cell>
          <cell r="V12">
            <v>0</v>
          </cell>
          <cell r="W12">
            <v>0</v>
          </cell>
          <cell r="X12">
            <v>1.4707821048680177E-2</v>
          </cell>
          <cell r="Y12">
            <v>5.2325901807804545E-3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4.949747468349564E-3</v>
          </cell>
          <cell r="AG12">
            <v>0.12727922061357835</v>
          </cell>
          <cell r="AH12">
            <v>2.8284271247461926E-2</v>
          </cell>
          <cell r="AI12">
            <v>0.89802561210690246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8">
          <cell r="A8">
            <v>13</v>
          </cell>
          <cell r="B8">
            <v>-0.24</v>
          </cell>
          <cell r="C8">
            <v>0.51</v>
          </cell>
          <cell r="D8">
            <v>6.4049999999999996E-2</v>
          </cell>
          <cell r="E8">
            <v>0.16775000000000001</v>
          </cell>
          <cell r="F8">
            <v>0.73209999999999997</v>
          </cell>
          <cell r="G8">
            <v>4.8999999999999998E-3</v>
          </cell>
          <cell r="H8">
            <v>0.73350000000000004</v>
          </cell>
          <cell r="I8">
            <v>3.5999999999999999E-3</v>
          </cell>
          <cell r="J8">
            <v>0</v>
          </cell>
          <cell r="K8">
            <v>0</v>
          </cell>
          <cell r="L8">
            <v>7.3949999999999996</v>
          </cell>
          <cell r="M8">
            <v>12.54</v>
          </cell>
          <cell r="N8">
            <v>18.105</v>
          </cell>
          <cell r="O8">
            <v>1975.44</v>
          </cell>
          <cell r="P8">
            <v>2</v>
          </cell>
          <cell r="Q8">
            <v>1.34</v>
          </cell>
          <cell r="R8">
            <v>0</v>
          </cell>
          <cell r="S8">
            <v>0</v>
          </cell>
          <cell r="V8">
            <v>0</v>
          </cell>
          <cell r="W8">
            <v>0</v>
          </cell>
          <cell r="X8">
            <v>4.461843789287117E-2</v>
          </cell>
          <cell r="Y8">
            <v>4.0658639918226464E-2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7.0710678118654502E-2</v>
          </cell>
          <cell r="AH8">
            <v>0.21920310216783134</v>
          </cell>
          <cell r="AI8">
            <v>2.8284271247436175E-2</v>
          </cell>
          <cell r="AJ8">
            <v>0</v>
          </cell>
          <cell r="AK8">
            <v>2.8284271247461926E-2</v>
          </cell>
          <cell r="AL8">
            <v>0</v>
          </cell>
          <cell r="AM8">
            <v>0</v>
          </cell>
        </row>
        <row r="9">
          <cell r="A9">
            <v>20</v>
          </cell>
          <cell r="B9">
            <v>-0.04</v>
          </cell>
          <cell r="C9">
            <v>0.56999999999999995</v>
          </cell>
          <cell r="D9">
            <v>0.9012</v>
          </cell>
          <cell r="E9">
            <v>0.109</v>
          </cell>
          <cell r="F9">
            <v>0.55389999999999995</v>
          </cell>
          <cell r="G9">
            <v>3.8999999999999998E-3</v>
          </cell>
          <cell r="H9">
            <v>0.55569999999999997</v>
          </cell>
          <cell r="I9">
            <v>2.7000000000000001E-3</v>
          </cell>
          <cell r="J9">
            <v>0</v>
          </cell>
          <cell r="K9">
            <v>0</v>
          </cell>
          <cell r="L9">
            <v>11.971</v>
          </cell>
          <cell r="M9">
            <v>14.59</v>
          </cell>
          <cell r="N9">
            <v>14.27</v>
          </cell>
          <cell r="O9">
            <v>1987.52</v>
          </cell>
          <cell r="P9">
            <v>0.21</v>
          </cell>
          <cell r="Q9">
            <v>0.43</v>
          </cell>
          <cell r="R9">
            <v>0</v>
          </cell>
          <cell r="S9">
            <v>0</v>
          </cell>
          <cell r="V9">
            <v>0</v>
          </cell>
          <cell r="W9">
            <v>0</v>
          </cell>
          <cell r="X9">
            <v>1.8950461735799506E-2</v>
          </cell>
          <cell r="Y9">
            <v>2.9839906166072239E-2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0.19091883092036754</v>
          </cell>
          <cell r="AH9">
            <v>7.0710678118653244E-3</v>
          </cell>
          <cell r="AI9">
            <v>0.17677669529663689</v>
          </cell>
          <cell r="AJ9">
            <v>0</v>
          </cell>
          <cell r="AK9">
            <v>2.1213203435596444E-2</v>
          </cell>
          <cell r="AL9">
            <v>0</v>
          </cell>
          <cell r="AM9">
            <v>0</v>
          </cell>
        </row>
        <row r="10">
          <cell r="A10">
            <v>30</v>
          </cell>
          <cell r="B10">
            <v>0.03</v>
          </cell>
          <cell r="C10">
            <v>0.6</v>
          </cell>
          <cell r="D10">
            <v>1.2141</v>
          </cell>
          <cell r="E10">
            <v>0.22</v>
          </cell>
          <cell r="F10">
            <v>0.38779999999999998</v>
          </cell>
          <cell r="G10">
            <v>3.0999999999999999E-3</v>
          </cell>
          <cell r="H10">
            <v>0.38719999999999999</v>
          </cell>
          <cell r="I10">
            <v>1.8E-3</v>
          </cell>
          <cell r="J10">
            <v>0</v>
          </cell>
          <cell r="K10">
            <v>0</v>
          </cell>
          <cell r="L10">
            <v>23.163</v>
          </cell>
          <cell r="M10">
            <v>14.55</v>
          </cell>
          <cell r="N10">
            <v>12.35</v>
          </cell>
          <cell r="O10">
            <v>2004.94</v>
          </cell>
          <cell r="P10">
            <v>0.24</v>
          </cell>
          <cell r="Q10">
            <v>7.58</v>
          </cell>
          <cell r="R10">
            <v>0</v>
          </cell>
          <cell r="S10">
            <v>0</v>
          </cell>
          <cell r="V10">
            <v>0</v>
          </cell>
          <cell r="W10">
            <v>0</v>
          </cell>
          <cell r="X10">
            <v>2.1213203435596444E-2</v>
          </cell>
          <cell r="Y10">
            <v>4.1012193308819792E-2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0.27577164466275267</v>
          </cell>
          <cell r="AH10">
            <v>0.43840620433565891</v>
          </cell>
          <cell r="AI10">
            <v>0.14142135623734164</v>
          </cell>
          <cell r="AJ10">
            <v>0</v>
          </cell>
          <cell r="AK10">
            <v>4.9497474683058526E-2</v>
          </cell>
          <cell r="AL10">
            <v>0</v>
          </cell>
          <cell r="AM10">
            <v>0</v>
          </cell>
        </row>
        <row r="11">
          <cell r="A11">
            <v>40</v>
          </cell>
          <cell r="B11">
            <v>0</v>
          </cell>
          <cell r="C11">
            <v>0.51</v>
          </cell>
          <cell r="D11">
            <v>1.0361</v>
          </cell>
          <cell r="E11">
            <v>0.23669999999999999</v>
          </cell>
          <cell r="F11">
            <v>0.27500000000000002</v>
          </cell>
          <cell r="G11">
            <v>2.5999999999999999E-3</v>
          </cell>
          <cell r="H11">
            <v>0.27479999999999999</v>
          </cell>
          <cell r="I11">
            <v>1.1999999999999999E-3</v>
          </cell>
          <cell r="J11">
            <v>0</v>
          </cell>
          <cell r="K11">
            <v>0</v>
          </cell>
          <cell r="L11">
            <v>43.932000000000002</v>
          </cell>
          <cell r="M11">
            <v>12.26</v>
          </cell>
          <cell r="N11">
            <v>11.04</v>
          </cell>
          <cell r="O11">
            <v>2026.41</v>
          </cell>
          <cell r="P11">
            <v>1.01</v>
          </cell>
          <cell r="Q11">
            <v>2.89</v>
          </cell>
          <cell r="R11">
            <v>0</v>
          </cell>
          <cell r="S11">
            <v>0</v>
          </cell>
          <cell r="V11">
            <v>0</v>
          </cell>
          <cell r="W11">
            <v>0</v>
          </cell>
          <cell r="X11">
            <v>3.7476659402886976E-2</v>
          </cell>
          <cell r="Y11">
            <v>5.5861435713737383E-3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2.8284271247496469E-3</v>
          </cell>
          <cell r="AG11">
            <v>0.31819805153394715</v>
          </cell>
          <cell r="AH11">
            <v>4.2426406871191945E-2</v>
          </cell>
          <cell r="AI11">
            <v>7.0710678118590439E-3</v>
          </cell>
          <cell r="AJ11">
            <v>7.0710678118654814E-3</v>
          </cell>
          <cell r="AK11">
            <v>2.8284271247461926E-2</v>
          </cell>
          <cell r="AL11">
            <v>0</v>
          </cell>
          <cell r="AM11">
            <v>0</v>
          </cell>
        </row>
        <row r="12">
          <cell r="A12">
            <v>120</v>
          </cell>
          <cell r="B12">
            <v>-0.03</v>
          </cell>
          <cell r="C12">
            <v>0.12</v>
          </cell>
          <cell r="D12">
            <v>0.51759999999999995</v>
          </cell>
          <cell r="E12">
            <v>0.12620000000000001</v>
          </cell>
          <cell r="F12">
            <v>2.0899999999999998E-2</v>
          </cell>
          <cell r="G12">
            <v>1.1000000000000001E-3</v>
          </cell>
          <cell r="H12">
            <v>2.1100000000000001E-2</v>
          </cell>
          <cell r="I12">
            <v>2.0000000000000001E-4</v>
          </cell>
          <cell r="J12">
            <v>0</v>
          </cell>
          <cell r="K12">
            <v>0</v>
          </cell>
          <cell r="L12">
            <v>563.95699999999999</v>
          </cell>
          <cell r="M12">
            <v>5.54</v>
          </cell>
          <cell r="N12">
            <v>6.04</v>
          </cell>
          <cell r="O12">
            <v>1880.14</v>
          </cell>
          <cell r="P12">
            <v>0.01</v>
          </cell>
          <cell r="Q12">
            <v>0</v>
          </cell>
          <cell r="R12">
            <v>0</v>
          </cell>
          <cell r="S12">
            <v>0</v>
          </cell>
          <cell r="V12">
            <v>0</v>
          </cell>
          <cell r="W12">
            <v>0</v>
          </cell>
          <cell r="X12">
            <v>1.9869700551341955E-2</v>
          </cell>
          <cell r="Y12">
            <v>9.5600836816421231E-2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3.1819805153365702E-2</v>
          </cell>
          <cell r="AG12">
            <v>0.22627416997969541</v>
          </cell>
          <cell r="AH12">
            <v>0.5303300858899106</v>
          </cell>
          <cell r="AI12">
            <v>0.3111269837221195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8">
          <cell r="A8">
            <v>30</v>
          </cell>
          <cell r="B8">
            <v>-0.03</v>
          </cell>
          <cell r="C8">
            <v>0.38</v>
          </cell>
          <cell r="D8">
            <v>0.94920000000000004</v>
          </cell>
          <cell r="E8">
            <v>1.9199999999999998E-2</v>
          </cell>
          <cell r="F8">
            <v>0</v>
          </cell>
          <cell r="G8">
            <v>0</v>
          </cell>
          <cell r="H8">
            <v>0.47439999999999999</v>
          </cell>
          <cell r="I8">
            <v>2.0999999999999999E-3</v>
          </cell>
          <cell r="J8">
            <v>0</v>
          </cell>
          <cell r="K8">
            <v>4.08</v>
          </cell>
          <cell r="L8">
            <v>30.067</v>
          </cell>
          <cell r="M8">
            <v>14.25</v>
          </cell>
          <cell r="N8">
            <v>14.67</v>
          </cell>
          <cell r="O8">
            <v>116.1</v>
          </cell>
          <cell r="P8">
            <v>128.88</v>
          </cell>
          <cell r="Q8">
            <v>91.69</v>
          </cell>
          <cell r="R8">
            <v>0</v>
          </cell>
          <cell r="S8">
            <v>0</v>
          </cell>
          <cell r="V8">
            <v>0</v>
          </cell>
          <cell r="W8">
            <v>0</v>
          </cell>
          <cell r="X8">
            <v>6.3993163697382574E-2</v>
          </cell>
          <cell r="Y8">
            <v>2.262741699796953E-3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7.0710678118653244E-3</v>
          </cell>
          <cell r="AF8">
            <v>0</v>
          </cell>
          <cell r="AG8">
            <v>0.31819805153394587</v>
          </cell>
          <cell r="AH8">
            <v>7.0710678118654502E-2</v>
          </cell>
          <cell r="AI8">
            <v>2.1213203435597228E-2</v>
          </cell>
          <cell r="AJ8">
            <v>4.2426406871194457E-2</v>
          </cell>
          <cell r="AK8">
            <v>7.0710678118590439E-3</v>
          </cell>
          <cell r="AL8">
            <v>0</v>
          </cell>
          <cell r="AM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tabSelected="1" view="pageLayout" zoomScaleNormal="85" workbookViewId="0">
      <selection activeCell="H23" sqref="H23"/>
    </sheetView>
  </sheetViews>
  <sheetFormatPr defaultRowHeight="15" x14ac:dyDescent="0.25"/>
  <cols>
    <col min="1" max="1" width="4.85546875" bestFit="1" customWidth="1"/>
    <col min="2" max="2" width="5.85546875" bestFit="1" customWidth="1"/>
    <col min="3" max="3" width="5.140625" bestFit="1" customWidth="1"/>
    <col min="4" max="4" width="8.140625" bestFit="1" customWidth="1"/>
    <col min="5" max="5" width="8.85546875" bestFit="1" customWidth="1"/>
    <col min="6" max="6" width="11.7109375" bestFit="1" customWidth="1"/>
    <col min="7" max="7" width="12.5703125" bestFit="1" customWidth="1"/>
    <col min="8" max="8" width="11.7109375" bestFit="1" customWidth="1"/>
    <col min="9" max="9" width="12.5703125" bestFit="1" customWidth="1"/>
    <col min="10" max="12" width="8.7109375" bestFit="1" customWidth="1"/>
    <col min="13" max="14" width="11.5703125" bestFit="1" customWidth="1"/>
    <col min="15" max="17" width="14.42578125" hidden="1" customWidth="1"/>
    <col min="18" max="19" width="6" bestFit="1" customWidth="1"/>
    <col min="20" max="20" width="2.42578125" customWidth="1"/>
    <col min="21" max="21" width="11" bestFit="1" customWidth="1"/>
    <col min="22" max="25" width="9.28515625" bestFit="1" customWidth="1"/>
    <col min="26" max="26" width="14.7109375" bestFit="1" customWidth="1"/>
    <col min="27" max="32" width="9.28515625" bestFit="1" customWidth="1"/>
  </cols>
  <sheetData>
    <row r="1" spans="1:19" x14ac:dyDescent="0.25">
      <c r="A1" s="1" t="s">
        <v>30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ht="15.75" thickBot="1" x14ac:dyDescent="0.3">
      <c r="A2" s="1" t="s">
        <v>19</v>
      </c>
      <c r="B2" s="1" t="s">
        <v>20</v>
      </c>
      <c r="C2" s="1" t="s">
        <v>20</v>
      </c>
      <c r="D2" s="1" t="s">
        <v>21</v>
      </c>
      <c r="E2" s="1" t="s">
        <v>21</v>
      </c>
      <c r="F2" s="1" t="s">
        <v>22</v>
      </c>
      <c r="G2" s="1" t="s">
        <v>22</v>
      </c>
      <c r="H2" s="1" t="s">
        <v>22</v>
      </c>
      <c r="I2" s="1" t="s">
        <v>22</v>
      </c>
      <c r="J2" s="1" t="s">
        <v>23</v>
      </c>
      <c r="K2" s="1" t="s">
        <v>23</v>
      </c>
      <c r="L2" s="1" t="s">
        <v>24</v>
      </c>
      <c r="M2" s="1" t="s">
        <v>25</v>
      </c>
      <c r="N2" s="1" t="s">
        <v>25</v>
      </c>
      <c r="O2" s="1" t="s">
        <v>26</v>
      </c>
      <c r="P2" s="1" t="s">
        <v>26</v>
      </c>
      <c r="Q2" s="1" t="s">
        <v>26</v>
      </c>
      <c r="R2" s="1" t="s">
        <v>19</v>
      </c>
      <c r="S2" s="1" t="s">
        <v>19</v>
      </c>
    </row>
    <row r="3" spans="1:19" ht="15.75" thickBot="1" x14ac:dyDescent="0.3">
      <c r="A3" s="45" t="s">
        <v>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7"/>
    </row>
    <row r="4" spans="1:19" x14ac:dyDescent="0.25">
      <c r="A4" s="40">
        <f>[1]Sheet1!A8</f>
        <v>13</v>
      </c>
      <c r="B4" s="36">
        <f>[1]Sheet1!B8</f>
        <v>-0.4</v>
      </c>
      <c r="C4" s="3">
        <f>[1]Sheet1!C8</f>
        <v>0.28000000000000003</v>
      </c>
      <c r="D4" s="14">
        <f>[1]Sheet1!D8</f>
        <v>0.13735</v>
      </c>
      <c r="E4" s="14">
        <f>[1]Sheet1!E8</f>
        <v>-0.40275</v>
      </c>
      <c r="F4" s="14">
        <f>[1]Sheet1!F8</f>
        <v>0.90144999999999997</v>
      </c>
      <c r="G4" s="14">
        <f>[1]Sheet1!G8</f>
        <v>4.3E-3</v>
      </c>
      <c r="H4" s="3">
        <f>[1]Sheet1!H8</f>
        <v>0</v>
      </c>
      <c r="I4" s="3">
        <f>[1]Sheet1!I8</f>
        <v>0</v>
      </c>
      <c r="J4" s="21">
        <f>[1]Sheet1!J8</f>
        <v>2.95</v>
      </c>
      <c r="K4" s="3">
        <f>[1]Sheet1!K8</f>
        <v>0</v>
      </c>
      <c r="L4" s="26">
        <f>[1]Sheet1!L8</f>
        <v>7.6619999999999999</v>
      </c>
      <c r="M4" s="21">
        <f>[1]Sheet1!M8</f>
        <v>10.07</v>
      </c>
      <c r="N4" s="21">
        <f>[1]Sheet1!N8</f>
        <v>18.11</v>
      </c>
      <c r="O4" s="30">
        <f>[1]Sheet1!O8</f>
        <v>110.95</v>
      </c>
      <c r="P4" s="30">
        <f>[1]Sheet1!P8</f>
        <v>112.44999999999999</v>
      </c>
      <c r="Q4" s="18">
        <f>[1]Sheet1!Q8</f>
        <v>92.66</v>
      </c>
      <c r="R4" s="3">
        <f>[1]Sheet1!R8</f>
        <v>0</v>
      </c>
      <c r="S4" s="4">
        <f>[1]Sheet1!S8</f>
        <v>0</v>
      </c>
    </row>
    <row r="5" spans="1:19" x14ac:dyDescent="0.25">
      <c r="A5" s="41">
        <f>[1]Sheet1!A9</f>
        <v>20</v>
      </c>
      <c r="B5" s="37">
        <f>[1]Sheet1!B9</f>
        <v>-0.26</v>
      </c>
      <c r="C5" s="6">
        <f>[1]Sheet1!C9</f>
        <v>0.26</v>
      </c>
      <c r="D5" s="15">
        <f>[1]Sheet1!D9</f>
        <v>0.3634</v>
      </c>
      <c r="E5" s="15">
        <f>[1]Sheet1!E9</f>
        <v>-0.44805</v>
      </c>
      <c r="F5" s="15">
        <f>[1]Sheet1!F9</f>
        <v>0.79169999999999996</v>
      </c>
      <c r="G5" s="15">
        <f>[1]Sheet1!G9</f>
        <v>4.1000000000000003E-3</v>
      </c>
      <c r="H5" s="6">
        <f>[1]Sheet1!H9</f>
        <v>0</v>
      </c>
      <c r="I5" s="6">
        <f>[1]Sheet1!I9</f>
        <v>0</v>
      </c>
      <c r="J5" s="22">
        <f>[1]Sheet1!J9</f>
        <v>2.7649999999999997</v>
      </c>
      <c r="K5" s="6">
        <f>[1]Sheet1!K9</f>
        <v>0</v>
      </c>
      <c r="L5" s="27">
        <f>[1]Sheet1!L9</f>
        <v>10.340499999999999</v>
      </c>
      <c r="M5" s="22">
        <f>[1]Sheet1!M9</f>
        <v>9.0449999999999999</v>
      </c>
      <c r="N5" s="22">
        <f>[1]Sheet1!N9</f>
        <v>14.81</v>
      </c>
      <c r="O5" s="31">
        <f>[1]Sheet1!O9</f>
        <v>111.55</v>
      </c>
      <c r="P5" s="31">
        <f>[1]Sheet1!P9</f>
        <v>113.18</v>
      </c>
      <c r="Q5" s="19">
        <f>[1]Sheet1!Q9</f>
        <v>95.394999999999996</v>
      </c>
      <c r="R5" s="6">
        <f>[1]Sheet1!R9</f>
        <v>0</v>
      </c>
      <c r="S5" s="7">
        <f>[1]Sheet1!S9</f>
        <v>0</v>
      </c>
    </row>
    <row r="6" spans="1:19" x14ac:dyDescent="0.25">
      <c r="A6" s="41">
        <f>[1]Sheet1!A10</f>
        <v>30</v>
      </c>
      <c r="B6" s="37">
        <f>[1]Sheet1!B10</f>
        <v>-0.17</v>
      </c>
      <c r="C6" s="6">
        <f>[1]Sheet1!C10</f>
        <v>0.22</v>
      </c>
      <c r="D6" s="15">
        <f>[1]Sheet1!D10</f>
        <v>0.42335</v>
      </c>
      <c r="E6" s="15">
        <f>[1]Sheet1!E10</f>
        <v>-0.34604999999999997</v>
      </c>
      <c r="F6" s="15">
        <f>[1]Sheet1!F10</f>
        <v>0.64359999999999995</v>
      </c>
      <c r="G6" s="15">
        <f>[1]Sheet1!G10</f>
        <v>3.3E-3</v>
      </c>
      <c r="H6" s="6">
        <f>[1]Sheet1!H10</f>
        <v>0</v>
      </c>
      <c r="I6" s="6">
        <f>[1]Sheet1!I10</f>
        <v>0</v>
      </c>
      <c r="J6" s="22">
        <f>[1]Sheet1!J10</f>
        <v>2.71</v>
      </c>
      <c r="K6" s="6">
        <f>[1]Sheet1!K10</f>
        <v>0</v>
      </c>
      <c r="L6" s="27">
        <f>[1]Sheet1!L10</f>
        <v>16.231000000000002</v>
      </c>
      <c r="M6" s="22">
        <f>[1]Sheet1!M10</f>
        <v>7.92</v>
      </c>
      <c r="N6" s="22">
        <f>[1]Sheet1!N10</f>
        <v>12.31</v>
      </c>
      <c r="O6" s="31">
        <f>[1]Sheet1!O10</f>
        <v>112.08</v>
      </c>
      <c r="P6" s="31">
        <f>[1]Sheet1!P10</f>
        <v>110.875</v>
      </c>
      <c r="Q6" s="19">
        <f>[1]Sheet1!Q10</f>
        <v>97.185000000000002</v>
      </c>
      <c r="R6" s="6">
        <f>[1]Sheet1!R10</f>
        <v>0</v>
      </c>
      <c r="S6" s="7">
        <f>[1]Sheet1!S10</f>
        <v>0</v>
      </c>
    </row>
    <row r="7" spans="1:19" x14ac:dyDescent="0.25">
      <c r="A7" s="41">
        <f>[1]Sheet1!A11</f>
        <v>40</v>
      </c>
      <c r="B7" s="37">
        <f>[1]Sheet1!B11</f>
        <v>-0.1</v>
      </c>
      <c r="C7" s="6">
        <f>[1]Sheet1!C11</f>
        <v>0.2</v>
      </c>
      <c r="D7" s="15">
        <f>[1]Sheet1!D11</f>
        <v>0.49504999999999999</v>
      </c>
      <c r="E7" s="15">
        <f>[1]Sheet1!E11</f>
        <v>-0.27805000000000002</v>
      </c>
      <c r="F7" s="15">
        <f>[1]Sheet1!F11</f>
        <v>0.51285000000000003</v>
      </c>
      <c r="G7" s="15">
        <f>[1]Sheet1!G11</f>
        <v>2.7000000000000001E-3</v>
      </c>
      <c r="H7" s="6">
        <f>[1]Sheet1!H11</f>
        <v>0</v>
      </c>
      <c r="I7" s="6">
        <f>[1]Sheet1!I11</f>
        <v>0</v>
      </c>
      <c r="J7" s="22">
        <f>[1]Sheet1!J11</f>
        <v>2.7450000000000001</v>
      </c>
      <c r="K7" s="6">
        <f>[1]Sheet1!K11</f>
        <v>0</v>
      </c>
      <c r="L7" s="27">
        <f>[1]Sheet1!L11</f>
        <v>25.664000000000001</v>
      </c>
      <c r="M7" s="22">
        <f>[1]Sheet1!M11</f>
        <v>7.3699999999999992</v>
      </c>
      <c r="N7" s="22">
        <f>[1]Sheet1!N11</f>
        <v>11.04</v>
      </c>
      <c r="O7" s="31">
        <f>[1]Sheet1!O11</f>
        <v>112.545</v>
      </c>
      <c r="P7" s="31">
        <f>[1]Sheet1!P11</f>
        <v>105.69499999999999</v>
      </c>
      <c r="Q7" s="19">
        <f>[1]Sheet1!Q11</f>
        <v>99.07</v>
      </c>
      <c r="R7" s="6">
        <f>[1]Sheet1!R11</f>
        <v>0</v>
      </c>
      <c r="S7" s="7">
        <f>[1]Sheet1!S11</f>
        <v>0</v>
      </c>
    </row>
    <row r="8" spans="1:19" ht="15.75" thickBot="1" x14ac:dyDescent="0.3">
      <c r="A8" s="42">
        <f>[1]Sheet1!A12</f>
        <v>120</v>
      </c>
      <c r="B8" s="38">
        <f>[1]Sheet1!B12</f>
        <v>0</v>
      </c>
      <c r="C8" s="9">
        <f>[1]Sheet1!C12</f>
        <v>0</v>
      </c>
      <c r="D8" s="16">
        <f>[1]Sheet1!D12</f>
        <v>0.45440000000000003</v>
      </c>
      <c r="E8" s="16">
        <f>[1]Sheet1!E12</f>
        <v>-0.22195000000000001</v>
      </c>
      <c r="F8" s="16">
        <f>[1]Sheet1!F12</f>
        <v>7.2700000000000001E-2</v>
      </c>
      <c r="G8" s="16">
        <f>[1]Sheet1!G12</f>
        <v>5.0000000000000001E-4</v>
      </c>
      <c r="H8" s="9">
        <f>[1]Sheet1!H12</f>
        <v>0</v>
      </c>
      <c r="I8" s="9">
        <f>[1]Sheet1!I12</f>
        <v>0</v>
      </c>
      <c r="J8" s="23">
        <f>[1]Sheet1!J12</f>
        <v>2.7850000000000001</v>
      </c>
      <c r="K8" s="9">
        <f>[1]Sheet1!K12</f>
        <v>0</v>
      </c>
      <c r="L8" s="28">
        <f>[1]Sheet1!L12</f>
        <v>417.91800000000001</v>
      </c>
      <c r="M8" s="23">
        <f>[1]Sheet1!M12</f>
        <v>4.3650000000000002</v>
      </c>
      <c r="N8" s="23">
        <f>[1]Sheet1!N12</f>
        <v>5.9499999999999993</v>
      </c>
      <c r="O8" s="32">
        <f>[1]Sheet1!O12</f>
        <v>2009.7249999999999</v>
      </c>
      <c r="P8" s="20">
        <f>[1]Sheet1!P12</f>
        <v>29.535</v>
      </c>
      <c r="Q8" s="32">
        <f>[1]Sheet1!Q12</f>
        <v>119.57</v>
      </c>
      <c r="R8" s="9">
        <f>[1]Sheet1!R12</f>
        <v>0</v>
      </c>
      <c r="S8" s="10">
        <f>[1]Sheet1!S12</f>
        <v>0</v>
      </c>
    </row>
    <row r="9" spans="1:19" ht="15.75" thickBot="1" x14ac:dyDescent="0.3"/>
    <row r="10" spans="1:19" ht="15.75" thickBot="1" x14ac:dyDescent="0.3">
      <c r="A10" s="45" t="s">
        <v>27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7"/>
    </row>
    <row r="11" spans="1:19" x14ac:dyDescent="0.25">
      <c r="A11" s="40">
        <f>[2]Sheet1!A8</f>
        <v>13</v>
      </c>
      <c r="B11" s="36">
        <f>[2]Sheet1!B8</f>
        <v>0.02</v>
      </c>
      <c r="C11" s="3">
        <f>[2]Sheet1!C8</f>
        <v>1.04</v>
      </c>
      <c r="D11" s="14">
        <f>[2]Sheet1!D8</f>
        <v>1.6456999999999999</v>
      </c>
      <c r="E11" s="14">
        <f>[2]Sheet1!E8</f>
        <v>1.3213999999999999</v>
      </c>
      <c r="F11" s="14">
        <f>[2]Sheet1!F8</f>
        <v>0.73350000000000004</v>
      </c>
      <c r="G11" s="14">
        <f>[2]Sheet1!G8</f>
        <v>4.8999999999999998E-3</v>
      </c>
      <c r="H11" s="3">
        <f>[2]Sheet1!H8</f>
        <v>0.73170000000000002</v>
      </c>
      <c r="I11" s="3">
        <f>[2]Sheet1!I8</f>
        <v>3.8E-3</v>
      </c>
      <c r="J11" s="3">
        <f>[2]Sheet1!J8</f>
        <v>0</v>
      </c>
      <c r="K11" s="3">
        <f>[2]Sheet1!K8</f>
        <v>0</v>
      </c>
      <c r="L11" s="26">
        <f>[2]Sheet1!L8</f>
        <v>7.4009999999999998</v>
      </c>
      <c r="M11" s="21">
        <f>[2]Sheet1!M8</f>
        <v>21.32</v>
      </c>
      <c r="N11" s="21">
        <f>[2]Sheet1!N8</f>
        <v>22.48</v>
      </c>
      <c r="O11" s="30">
        <f>[2]Sheet1!O8</f>
        <v>1977.82</v>
      </c>
      <c r="P11" s="21">
        <f>[2]Sheet1!P8</f>
        <v>2.2999999999999998</v>
      </c>
      <c r="Q11" s="3">
        <f>[2]Sheet1!Q8</f>
        <v>4.8899999999999997</v>
      </c>
      <c r="R11" s="3">
        <f>[2]Sheet1!R8</f>
        <v>0</v>
      </c>
      <c r="S11" s="4">
        <f>[2]Sheet1!S8</f>
        <v>0</v>
      </c>
    </row>
    <row r="12" spans="1:19" x14ac:dyDescent="0.25">
      <c r="A12" s="41">
        <f>[2]Sheet1!A9</f>
        <v>20</v>
      </c>
      <c r="B12" s="37">
        <f>[2]Sheet1!B9</f>
        <v>-0.04</v>
      </c>
      <c r="C12" s="6">
        <f>[2]Sheet1!C9</f>
        <v>0.86</v>
      </c>
      <c r="D12" s="15">
        <f>[2]Sheet1!D9</f>
        <v>0.89600000000000002</v>
      </c>
      <c r="E12" s="15">
        <f>[2]Sheet1!E9</f>
        <v>0.84250000000000003</v>
      </c>
      <c r="F12" s="15">
        <f>[2]Sheet1!F9</f>
        <v>0.55530000000000002</v>
      </c>
      <c r="G12" s="15">
        <f>[2]Sheet1!G9</f>
        <v>3.7000000000000002E-3</v>
      </c>
      <c r="H12" s="6">
        <f>[2]Sheet1!H9</f>
        <v>0.55489999999999995</v>
      </c>
      <c r="I12" s="6">
        <f>[2]Sheet1!I9</f>
        <v>2.8E-3</v>
      </c>
      <c r="J12" s="6">
        <f>[2]Sheet1!J9</f>
        <v>0</v>
      </c>
      <c r="K12" s="6">
        <f>[2]Sheet1!K9</f>
        <v>0</v>
      </c>
      <c r="L12" s="27">
        <f>[2]Sheet1!L9</f>
        <v>11.97</v>
      </c>
      <c r="M12" s="22">
        <f>[2]Sheet1!M9</f>
        <v>13.21</v>
      </c>
      <c r="N12" s="22">
        <f>[2]Sheet1!N9</f>
        <v>17.46</v>
      </c>
      <c r="O12" s="31">
        <f>[2]Sheet1!O9</f>
        <v>1985.92</v>
      </c>
      <c r="P12" s="22">
        <f>[2]Sheet1!P9</f>
        <v>0.86</v>
      </c>
      <c r="Q12" s="6">
        <f>[2]Sheet1!Q9</f>
        <v>1.64</v>
      </c>
      <c r="R12" s="6">
        <f>[2]Sheet1!R9</f>
        <v>0</v>
      </c>
      <c r="S12" s="7">
        <f>[2]Sheet1!S9</f>
        <v>0</v>
      </c>
    </row>
    <row r="13" spans="1:19" x14ac:dyDescent="0.25">
      <c r="A13" s="41">
        <f>[2]Sheet1!A10</f>
        <v>30</v>
      </c>
      <c r="B13" s="37">
        <f>[2]Sheet1!B10</f>
        <v>-0.04</v>
      </c>
      <c r="C13" s="6">
        <f>[2]Sheet1!C10</f>
        <v>0.74</v>
      </c>
      <c r="D13" s="15">
        <f>[2]Sheet1!D10</f>
        <v>0.53600000000000003</v>
      </c>
      <c r="E13" s="15">
        <f>[2]Sheet1!E10</f>
        <v>0.56359999999999999</v>
      </c>
      <c r="F13" s="15">
        <f>[2]Sheet1!F10</f>
        <v>0.3886</v>
      </c>
      <c r="G13" s="15">
        <f>[2]Sheet1!G10</f>
        <v>2.8E-3</v>
      </c>
      <c r="H13" s="6">
        <f>[2]Sheet1!H10</f>
        <v>0.3866</v>
      </c>
      <c r="I13" s="6">
        <f>[2]Sheet1!I10</f>
        <v>2E-3</v>
      </c>
      <c r="J13" s="6">
        <f>[2]Sheet1!J10</f>
        <v>0</v>
      </c>
      <c r="K13" s="6">
        <f>[2]Sheet1!K10</f>
        <v>0</v>
      </c>
      <c r="L13" s="27">
        <f>[2]Sheet1!L10</f>
        <v>23.163</v>
      </c>
      <c r="M13" s="22">
        <f>[2]Sheet1!M10</f>
        <v>8.42</v>
      </c>
      <c r="N13" s="22">
        <f>[2]Sheet1!N10</f>
        <v>13.13</v>
      </c>
      <c r="O13" s="31">
        <f>[2]Sheet1!O10</f>
        <v>2004.32</v>
      </c>
      <c r="P13" s="22">
        <f>[2]Sheet1!P10</f>
        <v>0.91</v>
      </c>
      <c r="Q13" s="6">
        <f>[2]Sheet1!Q10</f>
        <v>4.09</v>
      </c>
      <c r="R13" s="6">
        <f>[2]Sheet1!R10</f>
        <v>0</v>
      </c>
      <c r="S13" s="7">
        <f>[2]Sheet1!S10</f>
        <v>0</v>
      </c>
    </row>
    <row r="14" spans="1:19" x14ac:dyDescent="0.25">
      <c r="A14" s="41">
        <f>[2]Sheet1!A11</f>
        <v>40</v>
      </c>
      <c r="B14" s="37">
        <f>[2]Sheet1!B11</f>
        <v>-0.08</v>
      </c>
      <c r="C14" s="6">
        <f>[2]Sheet1!C11</f>
        <v>0.73</v>
      </c>
      <c r="D14" s="15">
        <f>[2]Sheet1!D11</f>
        <v>0.28160000000000002</v>
      </c>
      <c r="E14" s="15">
        <f>[2]Sheet1!E11</f>
        <v>0.72009999999999996</v>
      </c>
      <c r="F14" s="15">
        <f>[2]Sheet1!F11</f>
        <v>0.27539999999999998</v>
      </c>
      <c r="G14" s="15">
        <f>[2]Sheet1!G11</f>
        <v>2.3E-3</v>
      </c>
      <c r="H14" s="6">
        <f>[2]Sheet1!H11</f>
        <v>0.27450000000000002</v>
      </c>
      <c r="I14" s="6">
        <f>[2]Sheet1!I11</f>
        <v>1.4E-3</v>
      </c>
      <c r="J14" s="6">
        <f>[2]Sheet1!J11</f>
        <v>0</v>
      </c>
      <c r="K14" s="6">
        <f>[2]Sheet1!K11</f>
        <v>0</v>
      </c>
      <c r="L14" s="27">
        <f>[2]Sheet1!L11</f>
        <v>43.914999999999999</v>
      </c>
      <c r="M14" s="22">
        <f>[2]Sheet1!M11</f>
        <v>6.06</v>
      </c>
      <c r="N14" s="22">
        <f>[2]Sheet1!N11</f>
        <v>12.24</v>
      </c>
      <c r="O14" s="31">
        <f>[2]Sheet1!O11</f>
        <v>2027.71</v>
      </c>
      <c r="P14" s="22">
        <f>[2]Sheet1!P11</f>
        <v>1.5</v>
      </c>
      <c r="Q14" s="6">
        <f>[2]Sheet1!Q11</f>
        <v>1.64</v>
      </c>
      <c r="R14" s="6">
        <f>[2]Sheet1!R11</f>
        <v>0</v>
      </c>
      <c r="S14" s="7">
        <f>[2]Sheet1!S11</f>
        <v>0</v>
      </c>
    </row>
    <row r="15" spans="1:19" ht="15.75" thickBot="1" x14ac:dyDescent="0.3">
      <c r="A15" s="42">
        <f>[2]Sheet1!A12</f>
        <v>120</v>
      </c>
      <c r="B15" s="38">
        <f>[2]Sheet1!B12</f>
        <v>0.01</v>
      </c>
      <c r="C15" s="9">
        <f>[2]Sheet1!C12</f>
        <v>0.11</v>
      </c>
      <c r="D15" s="16">
        <f>[2]Sheet1!D12</f>
        <v>0.44850000000000001</v>
      </c>
      <c r="E15" s="16">
        <f>[2]Sheet1!E12</f>
        <v>3.4099999999999998E-2</v>
      </c>
      <c r="F15" s="16">
        <f>[2]Sheet1!F12</f>
        <v>2.0899999999999998E-2</v>
      </c>
      <c r="G15" s="16">
        <f>[2]Sheet1!G12</f>
        <v>1E-3</v>
      </c>
      <c r="H15" s="9">
        <f>[2]Sheet1!H12</f>
        <v>2.1100000000000001E-2</v>
      </c>
      <c r="I15" s="9">
        <f>[2]Sheet1!I12</f>
        <v>2.0000000000000001E-4</v>
      </c>
      <c r="J15" s="9">
        <f>[2]Sheet1!J12</f>
        <v>0</v>
      </c>
      <c r="K15" s="9">
        <f>[2]Sheet1!K12</f>
        <v>0</v>
      </c>
      <c r="L15" s="28">
        <f>[2]Sheet1!L12</f>
        <v>564.02599999999995</v>
      </c>
      <c r="M15" s="23">
        <f>[2]Sheet1!M12</f>
        <v>4.3499999999999996</v>
      </c>
      <c r="N15" s="23">
        <f>[2]Sheet1!N12</f>
        <v>5.32</v>
      </c>
      <c r="O15" s="32">
        <f>[2]Sheet1!O12</f>
        <v>1885.28</v>
      </c>
      <c r="P15" s="23">
        <f>[2]Sheet1!P12</f>
        <v>0.01</v>
      </c>
      <c r="Q15" s="9">
        <f>[2]Sheet1!Q12</f>
        <v>0</v>
      </c>
      <c r="R15" s="9">
        <f>[2]Sheet1!R12</f>
        <v>0</v>
      </c>
      <c r="S15" s="10">
        <f>[2]Sheet1!S12</f>
        <v>0</v>
      </c>
    </row>
    <row r="16" spans="1:19" ht="15.75" thickBot="1" x14ac:dyDescent="0.3"/>
    <row r="17" spans="1:20" ht="15.75" thickBot="1" x14ac:dyDescent="0.3">
      <c r="A17" s="45" t="s">
        <v>28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7"/>
    </row>
    <row r="18" spans="1:20" x14ac:dyDescent="0.25">
      <c r="A18" s="40">
        <f>[3]Sheet1!A8</f>
        <v>13</v>
      </c>
      <c r="B18" s="36">
        <f>[3]Sheet1!B8</f>
        <v>-0.24</v>
      </c>
      <c r="C18" s="3">
        <f>[3]Sheet1!C8</f>
        <v>0.51</v>
      </c>
      <c r="D18" s="14">
        <f>[3]Sheet1!D8</f>
        <v>6.4049999999999996E-2</v>
      </c>
      <c r="E18" s="14">
        <f>[3]Sheet1!E8</f>
        <v>0.16775000000000001</v>
      </c>
      <c r="F18" s="14">
        <f>[3]Sheet1!F8</f>
        <v>0.73209999999999997</v>
      </c>
      <c r="G18" s="14">
        <f>[3]Sheet1!G8</f>
        <v>4.8999999999999998E-3</v>
      </c>
      <c r="H18" s="3">
        <f>[3]Sheet1!H8</f>
        <v>0.73350000000000004</v>
      </c>
      <c r="I18" s="3">
        <f>[3]Sheet1!I8</f>
        <v>3.5999999999999999E-3</v>
      </c>
      <c r="J18" s="3">
        <f>[3]Sheet1!J8</f>
        <v>0</v>
      </c>
      <c r="K18" s="3">
        <f>[3]Sheet1!K8</f>
        <v>0</v>
      </c>
      <c r="L18" s="26">
        <f>[3]Sheet1!L8</f>
        <v>7.3949999999999996</v>
      </c>
      <c r="M18" s="21">
        <f>[3]Sheet1!M8</f>
        <v>12.54</v>
      </c>
      <c r="N18" s="21">
        <f>[3]Sheet1!N8</f>
        <v>18.105</v>
      </c>
      <c r="O18" s="30">
        <f>[3]Sheet1!O8</f>
        <v>1975.44</v>
      </c>
      <c r="P18" s="21">
        <f>[3]Sheet1!P8</f>
        <v>2</v>
      </c>
      <c r="Q18" s="3">
        <f>[3]Sheet1!Q8</f>
        <v>1.34</v>
      </c>
      <c r="R18" s="3">
        <f>[3]Sheet1!R8</f>
        <v>0</v>
      </c>
      <c r="S18" s="4">
        <f>[3]Sheet1!S8</f>
        <v>0</v>
      </c>
    </row>
    <row r="19" spans="1:20" x14ac:dyDescent="0.25">
      <c r="A19" s="41">
        <f>[3]Sheet1!A9</f>
        <v>20</v>
      </c>
      <c r="B19" s="37">
        <f>[3]Sheet1!B9</f>
        <v>-0.04</v>
      </c>
      <c r="C19" s="6">
        <f>[3]Sheet1!C9</f>
        <v>0.56999999999999995</v>
      </c>
      <c r="D19" s="15">
        <f>[3]Sheet1!D9</f>
        <v>0.9012</v>
      </c>
      <c r="E19" s="15">
        <f>[3]Sheet1!E9</f>
        <v>0.109</v>
      </c>
      <c r="F19" s="15">
        <f>[3]Sheet1!F9</f>
        <v>0.55389999999999995</v>
      </c>
      <c r="G19" s="15">
        <f>[3]Sheet1!G9</f>
        <v>3.8999999999999998E-3</v>
      </c>
      <c r="H19" s="6">
        <f>[3]Sheet1!H9</f>
        <v>0.55569999999999997</v>
      </c>
      <c r="I19" s="6">
        <f>[3]Sheet1!I9</f>
        <v>2.7000000000000001E-3</v>
      </c>
      <c r="J19" s="6">
        <f>[3]Sheet1!J9</f>
        <v>0</v>
      </c>
      <c r="K19" s="6">
        <f>[3]Sheet1!K9</f>
        <v>0</v>
      </c>
      <c r="L19" s="27">
        <f>[3]Sheet1!L9</f>
        <v>11.971</v>
      </c>
      <c r="M19" s="22">
        <f>[3]Sheet1!M9</f>
        <v>14.59</v>
      </c>
      <c r="N19" s="22">
        <f>[3]Sheet1!N9</f>
        <v>14.27</v>
      </c>
      <c r="O19" s="31">
        <f>[3]Sheet1!O9</f>
        <v>1987.52</v>
      </c>
      <c r="P19" s="6">
        <f>[3]Sheet1!P9</f>
        <v>0.21</v>
      </c>
      <c r="Q19" s="6">
        <f>[3]Sheet1!Q9</f>
        <v>0.43</v>
      </c>
      <c r="R19" s="6">
        <f>[3]Sheet1!R9</f>
        <v>0</v>
      </c>
      <c r="S19" s="7">
        <f>[3]Sheet1!S9</f>
        <v>0</v>
      </c>
    </row>
    <row r="20" spans="1:20" x14ac:dyDescent="0.25">
      <c r="A20" s="41">
        <f>[3]Sheet1!A10</f>
        <v>30</v>
      </c>
      <c r="B20" s="37">
        <f>[3]Sheet1!B10</f>
        <v>0.03</v>
      </c>
      <c r="C20" s="6">
        <f>[3]Sheet1!C10</f>
        <v>0.6</v>
      </c>
      <c r="D20" s="15">
        <f>[3]Sheet1!D10</f>
        <v>1.2141</v>
      </c>
      <c r="E20" s="15">
        <f>[3]Sheet1!E10</f>
        <v>0.22</v>
      </c>
      <c r="F20" s="15">
        <f>[3]Sheet1!F10</f>
        <v>0.38779999999999998</v>
      </c>
      <c r="G20" s="15">
        <f>[3]Sheet1!G10</f>
        <v>3.0999999999999999E-3</v>
      </c>
      <c r="H20" s="6">
        <f>[3]Sheet1!H10</f>
        <v>0.38719999999999999</v>
      </c>
      <c r="I20" s="6">
        <f>[3]Sheet1!I10</f>
        <v>1.8E-3</v>
      </c>
      <c r="J20" s="6">
        <f>[3]Sheet1!J10</f>
        <v>0</v>
      </c>
      <c r="K20" s="6">
        <f>[3]Sheet1!K10</f>
        <v>0</v>
      </c>
      <c r="L20" s="27">
        <f>[3]Sheet1!L10</f>
        <v>23.163</v>
      </c>
      <c r="M20" s="22">
        <f>[3]Sheet1!M10</f>
        <v>14.55</v>
      </c>
      <c r="N20" s="22">
        <f>[3]Sheet1!N10</f>
        <v>12.35</v>
      </c>
      <c r="O20" s="31">
        <f>[3]Sheet1!O10</f>
        <v>2004.94</v>
      </c>
      <c r="P20" s="6">
        <f>[3]Sheet1!P10</f>
        <v>0.24</v>
      </c>
      <c r="Q20" s="6">
        <f>[3]Sheet1!Q10</f>
        <v>7.58</v>
      </c>
      <c r="R20" s="6">
        <f>[3]Sheet1!R10</f>
        <v>0</v>
      </c>
      <c r="S20" s="7">
        <f>[3]Sheet1!S10</f>
        <v>0</v>
      </c>
    </row>
    <row r="21" spans="1:20" x14ac:dyDescent="0.25">
      <c r="A21" s="41">
        <f>[3]Sheet1!A11</f>
        <v>40</v>
      </c>
      <c r="B21" s="37">
        <f>[3]Sheet1!B11</f>
        <v>0</v>
      </c>
      <c r="C21" s="6">
        <f>[3]Sheet1!C11</f>
        <v>0.51</v>
      </c>
      <c r="D21" s="15">
        <f>[3]Sheet1!D11</f>
        <v>1.0361</v>
      </c>
      <c r="E21" s="15">
        <f>[3]Sheet1!E11</f>
        <v>0.23669999999999999</v>
      </c>
      <c r="F21" s="15">
        <f>[3]Sheet1!F11</f>
        <v>0.27500000000000002</v>
      </c>
      <c r="G21" s="15">
        <f>[3]Sheet1!G11</f>
        <v>2.5999999999999999E-3</v>
      </c>
      <c r="H21" s="6">
        <f>[3]Sheet1!H11</f>
        <v>0.27479999999999999</v>
      </c>
      <c r="I21" s="6">
        <f>[3]Sheet1!I11</f>
        <v>1.1999999999999999E-3</v>
      </c>
      <c r="J21" s="6">
        <f>[3]Sheet1!J11</f>
        <v>0</v>
      </c>
      <c r="K21" s="6">
        <f>[3]Sheet1!K11</f>
        <v>0</v>
      </c>
      <c r="L21" s="27">
        <f>[3]Sheet1!L11</f>
        <v>43.932000000000002</v>
      </c>
      <c r="M21" s="22">
        <f>[3]Sheet1!M11</f>
        <v>12.26</v>
      </c>
      <c r="N21" s="22">
        <f>[3]Sheet1!N11</f>
        <v>11.04</v>
      </c>
      <c r="O21" s="31">
        <f>[3]Sheet1!O11</f>
        <v>2026.41</v>
      </c>
      <c r="P21" s="6">
        <f>[3]Sheet1!P11</f>
        <v>1.01</v>
      </c>
      <c r="Q21" s="6">
        <f>[3]Sheet1!Q11</f>
        <v>2.89</v>
      </c>
      <c r="R21" s="6">
        <f>[3]Sheet1!R11</f>
        <v>0</v>
      </c>
      <c r="S21" s="7">
        <f>[3]Sheet1!S11</f>
        <v>0</v>
      </c>
    </row>
    <row r="22" spans="1:20" ht="15.75" thickBot="1" x14ac:dyDescent="0.3">
      <c r="A22" s="42">
        <f>[3]Sheet1!A12</f>
        <v>120</v>
      </c>
      <c r="B22" s="38">
        <f>[3]Sheet1!B12</f>
        <v>-0.03</v>
      </c>
      <c r="C22" s="9">
        <f>[3]Sheet1!C12</f>
        <v>0.12</v>
      </c>
      <c r="D22" s="16">
        <f>[3]Sheet1!D12</f>
        <v>0.51759999999999995</v>
      </c>
      <c r="E22" s="16">
        <f>[3]Sheet1!E12</f>
        <v>0.12620000000000001</v>
      </c>
      <c r="F22" s="16">
        <f>[3]Sheet1!F12</f>
        <v>2.0899999999999998E-2</v>
      </c>
      <c r="G22" s="16">
        <f>[3]Sheet1!G12</f>
        <v>1.1000000000000001E-3</v>
      </c>
      <c r="H22" s="9">
        <f>[3]Sheet1!H12</f>
        <v>2.1100000000000001E-2</v>
      </c>
      <c r="I22" s="9">
        <f>[3]Sheet1!I12</f>
        <v>2.0000000000000001E-4</v>
      </c>
      <c r="J22" s="9">
        <f>[3]Sheet1!J12</f>
        <v>0</v>
      </c>
      <c r="K22" s="9">
        <f>[3]Sheet1!K12</f>
        <v>0</v>
      </c>
      <c r="L22" s="28">
        <f>[3]Sheet1!L12</f>
        <v>563.95699999999999</v>
      </c>
      <c r="M22" s="23">
        <f>[3]Sheet1!M12</f>
        <v>5.54</v>
      </c>
      <c r="N22" s="23">
        <f>[3]Sheet1!N12</f>
        <v>6.04</v>
      </c>
      <c r="O22" s="32">
        <f>[3]Sheet1!O12</f>
        <v>1880.14</v>
      </c>
      <c r="P22" s="9">
        <f>[3]Sheet1!P12</f>
        <v>0.01</v>
      </c>
      <c r="Q22" s="9">
        <f>[3]Sheet1!Q12</f>
        <v>0</v>
      </c>
      <c r="R22" s="9">
        <f>[3]Sheet1!R12</f>
        <v>0</v>
      </c>
      <c r="S22" s="10">
        <f>[3]Sheet1!S12</f>
        <v>0</v>
      </c>
    </row>
    <row r="23" spans="1:20" ht="15.75" thickBot="1" x14ac:dyDescent="0.3"/>
    <row r="24" spans="1:20" ht="15.75" thickBot="1" x14ac:dyDescent="0.3">
      <c r="A24" s="45" t="s">
        <v>29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7"/>
    </row>
    <row r="25" spans="1:20" ht="15.75" thickBot="1" x14ac:dyDescent="0.3">
      <c r="A25" s="43">
        <f>[4]Sheet1!A8</f>
        <v>30</v>
      </c>
      <c r="B25" s="39">
        <f>[4]Sheet1!B8</f>
        <v>-0.03</v>
      </c>
      <c r="C25" s="12">
        <f>[4]Sheet1!C8</f>
        <v>0.38</v>
      </c>
      <c r="D25" s="17">
        <f>[4]Sheet1!D8</f>
        <v>0.94920000000000004</v>
      </c>
      <c r="E25" s="17">
        <f>[4]Sheet1!E8</f>
        <v>1.9199999999999998E-2</v>
      </c>
      <c r="F25" s="12">
        <f>[4]Sheet1!F8</f>
        <v>0</v>
      </c>
      <c r="G25" s="12">
        <f>[4]Sheet1!G8</f>
        <v>0</v>
      </c>
      <c r="H25" s="12">
        <f>[4]Sheet1!H8</f>
        <v>0.47439999999999999</v>
      </c>
      <c r="I25" s="12">
        <f>[4]Sheet1!I8</f>
        <v>2.0999999999999999E-3</v>
      </c>
      <c r="J25" s="12">
        <f>[4]Sheet1!J8</f>
        <v>0</v>
      </c>
      <c r="K25" s="12">
        <f>[4]Sheet1!K8</f>
        <v>4.08</v>
      </c>
      <c r="L25" s="29">
        <f>[4]Sheet1!L8</f>
        <v>30.067</v>
      </c>
      <c r="M25" s="25">
        <f>[4]Sheet1!M8</f>
        <v>14.25</v>
      </c>
      <c r="N25" s="12">
        <f>[4]Sheet1!N8</f>
        <v>14.67</v>
      </c>
      <c r="O25" s="12">
        <f>[4]Sheet1!O8</f>
        <v>116.1</v>
      </c>
      <c r="P25" s="12">
        <f>[4]Sheet1!P8</f>
        <v>128.88</v>
      </c>
      <c r="Q25" s="12">
        <f>[4]Sheet1!Q8</f>
        <v>91.69</v>
      </c>
      <c r="R25" s="12">
        <f>[4]Sheet1!R8</f>
        <v>0</v>
      </c>
      <c r="S25" s="13">
        <f>[4]Sheet1!S8</f>
        <v>0</v>
      </c>
    </row>
    <row r="27" spans="1:20" ht="15.75" thickBot="1" x14ac:dyDescent="0.3">
      <c r="A27" s="51" t="s">
        <v>31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</row>
    <row r="28" spans="1:20" ht="15.75" thickBot="1" x14ac:dyDescent="0.3">
      <c r="A28" s="48" t="str">
        <f>A3</f>
        <v>HP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50"/>
      <c r="T28" s="33"/>
    </row>
    <row r="29" spans="1:20" x14ac:dyDescent="0.25">
      <c r="A29" s="40">
        <v>13</v>
      </c>
      <c r="B29" s="2">
        <f>[1]Sheet1!V8</f>
        <v>0</v>
      </c>
      <c r="C29" s="3">
        <f>[1]Sheet1!W8</f>
        <v>0</v>
      </c>
      <c r="D29" s="14">
        <f>[1]Sheet1!X8</f>
        <v>2.1920310216782916E-3</v>
      </c>
      <c r="E29" s="14">
        <f>[1]Sheet1!Y8</f>
        <v>5.2820876554635091E-2</v>
      </c>
      <c r="F29" s="26">
        <f>[1]Sheet1!Z8</f>
        <v>7.0710678118646961E-5</v>
      </c>
      <c r="G29" s="3">
        <f>[1]Sheet1!AA8</f>
        <v>0</v>
      </c>
      <c r="H29" s="3">
        <f>[1]Sheet1!AB8</f>
        <v>0</v>
      </c>
      <c r="I29" s="3">
        <f>[1]Sheet1!AC8</f>
        <v>0</v>
      </c>
      <c r="J29" s="3">
        <f>[1]Sheet1!AD8</f>
        <v>0</v>
      </c>
      <c r="K29" s="3">
        <f>[1]Sheet1!AE8</f>
        <v>0</v>
      </c>
      <c r="L29" s="34">
        <f>[1]Sheet1!AF8</f>
        <v>0</v>
      </c>
      <c r="M29" s="21">
        <f>[1]Sheet1!AG8</f>
        <v>0.15556349186103965</v>
      </c>
      <c r="N29" s="21">
        <f>[1]Sheet1!AH8</f>
        <v>0.33941125496954311</v>
      </c>
      <c r="O29" s="21">
        <f>[1]Sheet1!AI8</f>
        <v>4.2426406871194457E-2</v>
      </c>
      <c r="P29" s="21">
        <f>[1]Sheet1!AJ8</f>
        <v>0.16970562748476778</v>
      </c>
      <c r="Q29" s="21">
        <f>[1]Sheet1!AK8</f>
        <v>8.4852813742388913E-2</v>
      </c>
      <c r="R29" s="3">
        <f>[1]Sheet1!AL8</f>
        <v>0</v>
      </c>
      <c r="S29" s="4">
        <f>[1]Sheet1!AM8</f>
        <v>0</v>
      </c>
    </row>
    <row r="30" spans="1:20" x14ac:dyDescent="0.25">
      <c r="A30" s="41">
        <v>20</v>
      </c>
      <c r="B30" s="5">
        <f>[1]Sheet1!V9</f>
        <v>0</v>
      </c>
      <c r="C30" s="6">
        <f>[1]Sheet1!W9</f>
        <v>0</v>
      </c>
      <c r="D30" s="15">
        <f>[1]Sheet1!X9</f>
        <v>5.1760216382855613E-2</v>
      </c>
      <c r="E30" s="15">
        <f>[1]Sheet1!Y9</f>
        <v>4.2497117549311535E-2</v>
      </c>
      <c r="F30" s="27">
        <f>[1]Sheet1!Z9</f>
        <v>0</v>
      </c>
      <c r="G30" s="6">
        <f>[1]Sheet1!AA9</f>
        <v>0</v>
      </c>
      <c r="H30" s="6">
        <f>[1]Sheet1!AB9</f>
        <v>0</v>
      </c>
      <c r="I30" s="6">
        <f>[1]Sheet1!AC9</f>
        <v>0</v>
      </c>
      <c r="J30" s="22">
        <f>[1]Sheet1!AD9</f>
        <v>7.0710678118656384E-3</v>
      </c>
      <c r="K30" s="6">
        <f>[1]Sheet1!AE9</f>
        <v>0</v>
      </c>
      <c r="L30" s="27">
        <f>[1]Sheet1!AF9</f>
        <v>7.0710678118615568E-4</v>
      </c>
      <c r="M30" s="22">
        <f>[1]Sheet1!AG9</f>
        <v>0.28991378028648457</v>
      </c>
      <c r="N30" s="22">
        <f>[1]Sheet1!AH9</f>
        <v>0.141421356237309</v>
      </c>
      <c r="O30" s="22">
        <f>[1]Sheet1!AI9</f>
        <v>4.2426406871194457E-2</v>
      </c>
      <c r="P30" s="22">
        <f>[1]Sheet1!AJ9</f>
        <v>0.19798989873222406</v>
      </c>
      <c r="Q30" s="22">
        <f>[1]Sheet1!AK9</f>
        <v>0.10606601717798615</v>
      </c>
      <c r="R30" s="6">
        <f>[1]Sheet1!AL9</f>
        <v>0</v>
      </c>
      <c r="S30" s="7">
        <f>[1]Sheet1!AM9</f>
        <v>0</v>
      </c>
    </row>
    <row r="31" spans="1:20" x14ac:dyDescent="0.25">
      <c r="A31" s="41">
        <v>30</v>
      </c>
      <c r="B31" s="5">
        <f>[1]Sheet1!V10</f>
        <v>0</v>
      </c>
      <c r="C31" s="6">
        <f>[1]Sheet1!W10</f>
        <v>0</v>
      </c>
      <c r="D31" s="15">
        <f>[1]Sheet1!X10</f>
        <v>3.8820162287141462E-2</v>
      </c>
      <c r="E31" s="15">
        <f>[1]Sheet1!Y10</f>
        <v>3.5567471093683307E-2</v>
      </c>
      <c r="F31" s="27">
        <f>[1]Sheet1!Z10</f>
        <v>0</v>
      </c>
      <c r="G31" s="6">
        <f>[1]Sheet1!AA10</f>
        <v>0</v>
      </c>
      <c r="H31" s="6">
        <f>[1]Sheet1!AB10</f>
        <v>0</v>
      </c>
      <c r="I31" s="6">
        <f>[1]Sheet1!AC10</f>
        <v>0</v>
      </c>
      <c r="J31" s="22">
        <f>[1]Sheet1!AD10</f>
        <v>1.4142135623730963E-2</v>
      </c>
      <c r="K31" s="6">
        <f>[1]Sheet1!AE10</f>
        <v>0</v>
      </c>
      <c r="L31" s="27">
        <f>[1]Sheet1!AF10</f>
        <v>1.4142135623723114E-3</v>
      </c>
      <c r="M31" s="22">
        <f>[1]Sheet1!AG10</f>
        <v>0.52325901807804465</v>
      </c>
      <c r="N31" s="22">
        <f>[1]Sheet1!AH10</f>
        <v>1.4142135623730649E-2</v>
      </c>
      <c r="O31" s="22">
        <f>[1]Sheet1!AI10</f>
        <v>7.0710678118650741E-2</v>
      </c>
      <c r="P31" s="22">
        <f>[1]Sheet1!AJ10</f>
        <v>7.0710678118590439E-3</v>
      </c>
      <c r="Q31" s="22">
        <f>[1]Sheet1!AK10</f>
        <v>0.16263455967290874</v>
      </c>
      <c r="R31" s="6">
        <f>[1]Sheet1!AL10</f>
        <v>0</v>
      </c>
      <c r="S31" s="7">
        <f>[1]Sheet1!AM10</f>
        <v>0</v>
      </c>
    </row>
    <row r="32" spans="1:20" x14ac:dyDescent="0.25">
      <c r="A32" s="41">
        <v>40</v>
      </c>
      <c r="B32" s="5">
        <f>[1]Sheet1!V11</f>
        <v>0</v>
      </c>
      <c r="C32" s="6">
        <f>[1]Sheet1!W11</f>
        <v>0</v>
      </c>
      <c r="D32" s="15">
        <f>[1]Sheet1!X11</f>
        <v>5.7770624022940968E-2</v>
      </c>
      <c r="E32" s="15">
        <f>[1]Sheet1!Y11</f>
        <v>6.5690219972230179E-2</v>
      </c>
      <c r="F32" s="27">
        <f>[1]Sheet1!Z11</f>
        <v>7.0710678118646961E-5</v>
      </c>
      <c r="G32" s="6">
        <f>[1]Sheet1!AA11</f>
        <v>0</v>
      </c>
      <c r="H32" s="6">
        <f>[1]Sheet1!AB11</f>
        <v>0</v>
      </c>
      <c r="I32" s="6">
        <f>[1]Sheet1!AC11</f>
        <v>0</v>
      </c>
      <c r="J32" s="22">
        <f>[1]Sheet1!AD11</f>
        <v>3.5355339059327251E-2</v>
      </c>
      <c r="K32" s="6">
        <f>[1]Sheet1!AE11</f>
        <v>0</v>
      </c>
      <c r="L32" s="27">
        <f>[1]Sheet1!AF11</f>
        <v>4.2426406871194462E-3</v>
      </c>
      <c r="M32" s="22">
        <f>[1]Sheet1!AG11</f>
        <v>0.3818376618407357</v>
      </c>
      <c r="N32" s="22">
        <f>[1]Sheet1!AH11</f>
        <v>0.14142135623731025</v>
      </c>
      <c r="O32" s="22">
        <f>[1]Sheet1!AI11</f>
        <v>4.9497474683053502E-2</v>
      </c>
      <c r="P32" s="22">
        <f>[1]Sheet1!AJ11</f>
        <v>0.20506096654410322</v>
      </c>
      <c r="Q32" s="22">
        <f>[1]Sheet1!AK11</f>
        <v>9.8994949366117052E-2</v>
      </c>
      <c r="R32" s="6">
        <f>[1]Sheet1!AL11</f>
        <v>0</v>
      </c>
      <c r="S32" s="7">
        <f>[1]Sheet1!AM11</f>
        <v>0</v>
      </c>
    </row>
    <row r="33" spans="1:20" ht="15.75" thickBot="1" x14ac:dyDescent="0.3">
      <c r="A33" s="42">
        <v>120</v>
      </c>
      <c r="B33" s="8">
        <f>[1]Sheet1!V12</f>
        <v>0</v>
      </c>
      <c r="C33" s="9">
        <f>[1]Sheet1!W12</f>
        <v>0</v>
      </c>
      <c r="D33" s="16">
        <f>[1]Sheet1!X12</f>
        <v>1.8809040379562172E-2</v>
      </c>
      <c r="E33" s="16">
        <f>[1]Sheet1!Y12</f>
        <v>4.8861078579990246E-2</v>
      </c>
      <c r="F33" s="28">
        <f>[1]Sheet1!Z12</f>
        <v>0</v>
      </c>
      <c r="G33" s="9">
        <f>[1]Sheet1!AA12</f>
        <v>0</v>
      </c>
      <c r="H33" s="9">
        <f>[1]Sheet1!AB12</f>
        <v>0</v>
      </c>
      <c r="I33" s="9">
        <f>[1]Sheet1!AC12</f>
        <v>0</v>
      </c>
      <c r="J33" s="23">
        <f>[1]Sheet1!AD12</f>
        <v>7.0710678118656384E-3</v>
      </c>
      <c r="K33" s="9">
        <f>[1]Sheet1!AE12</f>
        <v>0</v>
      </c>
      <c r="L33" s="28">
        <f>[1]Sheet1!AF12</f>
        <v>1.4142135623718088E-2</v>
      </c>
      <c r="M33" s="23">
        <f>[1]Sheet1!AG12</f>
        <v>0.2050609665440988</v>
      </c>
      <c r="N33" s="23">
        <f>[1]Sheet1!AH12</f>
        <v>9.8994949366116428E-2</v>
      </c>
      <c r="O33" s="23">
        <f>[1]Sheet1!AI12</f>
        <v>9.1923881554167572E-2</v>
      </c>
      <c r="P33" s="23">
        <f>[1]Sheet1!AJ12</f>
        <v>7.0710678118640685E-3</v>
      </c>
      <c r="Q33" s="23">
        <f>[1]Sheet1!AK12</f>
        <v>1.4142135623728137E-2</v>
      </c>
      <c r="R33" s="9">
        <f>[1]Sheet1!AL12</f>
        <v>0</v>
      </c>
      <c r="S33" s="10">
        <f>[1]Sheet1!AM12</f>
        <v>0</v>
      </c>
    </row>
    <row r="34" spans="1:20" ht="15.75" thickBot="1" x14ac:dyDescent="0.3">
      <c r="A34" s="44"/>
      <c r="M34" s="24"/>
    </row>
    <row r="35" spans="1:20" ht="15.75" thickBot="1" x14ac:dyDescent="0.3">
      <c r="A35" s="48" t="str">
        <f>A10</f>
        <v>CP-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50"/>
      <c r="T35" s="33"/>
    </row>
    <row r="36" spans="1:20" x14ac:dyDescent="0.25">
      <c r="A36" s="40">
        <v>13</v>
      </c>
      <c r="B36" s="2">
        <f>[2]Sheet1!V8</f>
        <v>0</v>
      </c>
      <c r="C36" s="3">
        <f>[2]Sheet1!W8</f>
        <v>0</v>
      </c>
      <c r="D36" s="14">
        <f>[2]Sheet1!X8</f>
        <v>3.5355339059326622E-3</v>
      </c>
      <c r="E36" s="14">
        <f>[2]Sheet1!Y8</f>
        <v>2.0930360723121856E-2</v>
      </c>
      <c r="F36" s="3">
        <f>[2]Sheet1!Z8</f>
        <v>0</v>
      </c>
      <c r="G36" s="3">
        <f>[2]Sheet1!AA8</f>
        <v>0</v>
      </c>
      <c r="H36" s="3">
        <f>[2]Sheet1!AB8</f>
        <v>0</v>
      </c>
      <c r="I36" s="3">
        <f>[2]Sheet1!AC8</f>
        <v>0</v>
      </c>
      <c r="J36" s="3">
        <f>[2]Sheet1!AD8</f>
        <v>0</v>
      </c>
      <c r="K36" s="3">
        <f>[2]Sheet1!AE8</f>
        <v>0</v>
      </c>
      <c r="L36" s="34">
        <f>[2]Sheet1!AF8</f>
        <v>0</v>
      </c>
      <c r="M36" s="21">
        <f>[2]Sheet1!AG8</f>
        <v>9.8994949366117052E-2</v>
      </c>
      <c r="N36" s="21">
        <f>[2]Sheet1!AH8</f>
        <v>0.14849242404917559</v>
      </c>
      <c r="O36" s="21">
        <f>[2]Sheet1!AI8</f>
        <v>5.6568542494872351E-2</v>
      </c>
      <c r="P36" s="3">
        <f>[2]Sheet1!AJ8</f>
        <v>0</v>
      </c>
      <c r="Q36" s="21">
        <f>[2]Sheet1!AK8</f>
        <v>2.8284271247461926E-2</v>
      </c>
      <c r="R36" s="3">
        <f>[2]Sheet1!AL8</f>
        <v>0</v>
      </c>
      <c r="S36" s="4">
        <f>[2]Sheet1!AM8</f>
        <v>0</v>
      </c>
    </row>
    <row r="37" spans="1:20" x14ac:dyDescent="0.25">
      <c r="A37" s="41">
        <v>20</v>
      </c>
      <c r="B37" s="5">
        <f>[2]Sheet1!V9</f>
        <v>0</v>
      </c>
      <c r="C37" s="6">
        <f>[2]Sheet1!W9</f>
        <v>0</v>
      </c>
      <c r="D37" s="15">
        <f>[2]Sheet1!X9</f>
        <v>1.8384776310850254E-2</v>
      </c>
      <c r="E37" s="15">
        <f>[2]Sheet1!Y9</f>
        <v>1.8172644276494312E-2</v>
      </c>
      <c r="F37" s="6">
        <f>[2]Sheet1!Z9</f>
        <v>0</v>
      </c>
      <c r="G37" s="6">
        <f>[2]Sheet1!AA9</f>
        <v>0</v>
      </c>
      <c r="H37" s="6">
        <f>[2]Sheet1!AB9</f>
        <v>0</v>
      </c>
      <c r="I37" s="6">
        <f>[2]Sheet1!AC9</f>
        <v>0</v>
      </c>
      <c r="J37" s="6">
        <f>[2]Sheet1!AD9</f>
        <v>0</v>
      </c>
      <c r="K37" s="6">
        <f>[2]Sheet1!AE9</f>
        <v>0</v>
      </c>
      <c r="L37" s="35">
        <f>[2]Sheet1!AF9</f>
        <v>0</v>
      </c>
      <c r="M37" s="22">
        <f>[2]Sheet1!AG9</f>
        <v>0.21920310216783009</v>
      </c>
      <c r="N37" s="22">
        <f>[2]Sheet1!AH9</f>
        <v>0.34648232278140967</v>
      </c>
      <c r="O37" s="22">
        <f>[2]Sheet1!AI9</f>
        <v>0.4101219330881461</v>
      </c>
      <c r="P37" s="22">
        <f>[2]Sheet1!AJ9</f>
        <v>7.0710678118654814E-3</v>
      </c>
      <c r="Q37" s="22">
        <f>[2]Sheet1!AK9</f>
        <v>2.8284271247461926E-2</v>
      </c>
      <c r="R37" s="6">
        <f>[2]Sheet1!AL9</f>
        <v>0</v>
      </c>
      <c r="S37" s="7">
        <f>[2]Sheet1!AM9</f>
        <v>0</v>
      </c>
    </row>
    <row r="38" spans="1:20" x14ac:dyDescent="0.25">
      <c r="A38" s="41">
        <v>30</v>
      </c>
      <c r="B38" s="5">
        <f>[2]Sheet1!V10</f>
        <v>0</v>
      </c>
      <c r="C38" s="6">
        <f>[2]Sheet1!W10</f>
        <v>0</v>
      </c>
      <c r="D38" s="15">
        <f>[2]Sheet1!X10</f>
        <v>1.4566399692442845E-2</v>
      </c>
      <c r="E38" s="15">
        <f>[2]Sheet1!Y10</f>
        <v>8.1317279836452643E-3</v>
      </c>
      <c r="F38" s="6">
        <f>[2]Sheet1!Z10</f>
        <v>0</v>
      </c>
      <c r="G38" s="6">
        <f>[2]Sheet1!AA10</f>
        <v>0</v>
      </c>
      <c r="H38" s="6">
        <f>[2]Sheet1!AB10</f>
        <v>0</v>
      </c>
      <c r="I38" s="6">
        <f>[2]Sheet1!AC10</f>
        <v>0</v>
      </c>
      <c r="J38" s="6">
        <f>[2]Sheet1!AD10</f>
        <v>0</v>
      </c>
      <c r="K38" s="6">
        <f>[2]Sheet1!AE10</f>
        <v>0</v>
      </c>
      <c r="L38" s="27">
        <f>[2]Sheet1!AF10</f>
        <v>7.0710678118741173E-4</v>
      </c>
      <c r="M38" s="22">
        <f>[2]Sheet1!AG10</f>
        <v>0.141421356237309</v>
      </c>
      <c r="N38" s="22">
        <f>[2]Sheet1!AH10</f>
        <v>0.1555634918610409</v>
      </c>
      <c r="O38" s="22">
        <f>[2]Sheet1!AI10</f>
        <v>0.17677669529663689</v>
      </c>
      <c r="P38" s="6">
        <f>[2]Sheet1!AJ10</f>
        <v>0</v>
      </c>
      <c r="Q38" s="22">
        <f>[2]Sheet1!AK10</f>
        <v>2.8284271247461926E-2</v>
      </c>
      <c r="R38" s="6">
        <f>[2]Sheet1!AL10</f>
        <v>0</v>
      </c>
      <c r="S38" s="7">
        <f>[2]Sheet1!AM10</f>
        <v>0</v>
      </c>
    </row>
    <row r="39" spans="1:20" x14ac:dyDescent="0.25">
      <c r="A39" s="41">
        <v>40</v>
      </c>
      <c r="B39" s="5">
        <f>[2]Sheet1!V11</f>
        <v>0</v>
      </c>
      <c r="C39" s="6">
        <f>[2]Sheet1!W11</f>
        <v>0</v>
      </c>
      <c r="D39" s="15">
        <f>[2]Sheet1!X11</f>
        <v>4.2426406871192892E-3</v>
      </c>
      <c r="E39" s="15">
        <f>[2]Sheet1!Y11</f>
        <v>1.0606601717798222E-2</v>
      </c>
      <c r="F39" s="6">
        <f>[2]Sheet1!Z11</f>
        <v>0</v>
      </c>
      <c r="G39" s="6">
        <f>[2]Sheet1!AA11</f>
        <v>0</v>
      </c>
      <c r="H39" s="6">
        <f>[2]Sheet1!AB11</f>
        <v>0</v>
      </c>
      <c r="I39" s="6">
        <f>[2]Sheet1!AC11</f>
        <v>0</v>
      </c>
      <c r="J39" s="6">
        <f>[2]Sheet1!AD11</f>
        <v>0</v>
      </c>
      <c r="K39" s="6">
        <f>[2]Sheet1!AE11</f>
        <v>0</v>
      </c>
      <c r="L39" s="27">
        <f>[2]Sheet1!AF11</f>
        <v>1.4142135623748235E-3</v>
      </c>
      <c r="M39" s="22">
        <f>[2]Sheet1!AG11</f>
        <v>7.7781745930519827E-2</v>
      </c>
      <c r="N39" s="22">
        <f>[2]Sheet1!AH11</f>
        <v>0.19091883092036754</v>
      </c>
      <c r="O39" s="22">
        <f>[2]Sheet1!AI11</f>
        <v>0.52325901807805153</v>
      </c>
      <c r="P39" s="22">
        <f>[2]Sheet1!AJ11</f>
        <v>1.4142135623730963E-2</v>
      </c>
      <c r="Q39" s="22">
        <f>[2]Sheet1!AK11</f>
        <v>7.7781745930520299E-2</v>
      </c>
      <c r="R39" s="6">
        <f>[2]Sheet1!AL11</f>
        <v>0</v>
      </c>
      <c r="S39" s="7">
        <f>[2]Sheet1!AM11</f>
        <v>0</v>
      </c>
    </row>
    <row r="40" spans="1:20" ht="15.75" thickBot="1" x14ac:dyDescent="0.3">
      <c r="A40" s="42">
        <v>120</v>
      </c>
      <c r="B40" s="8">
        <f>[2]Sheet1!V12</f>
        <v>0</v>
      </c>
      <c r="C40" s="9">
        <f>[2]Sheet1!W12</f>
        <v>0</v>
      </c>
      <c r="D40" s="16">
        <f>[2]Sheet1!X12</f>
        <v>1.4707821048680177E-2</v>
      </c>
      <c r="E40" s="16">
        <f>[2]Sheet1!Y12</f>
        <v>5.2325901807804545E-3</v>
      </c>
      <c r="F40" s="9">
        <f>[2]Sheet1!Z12</f>
        <v>0</v>
      </c>
      <c r="G40" s="9">
        <f>[2]Sheet1!AA12</f>
        <v>0</v>
      </c>
      <c r="H40" s="9">
        <f>[2]Sheet1!AB12</f>
        <v>0</v>
      </c>
      <c r="I40" s="9">
        <f>[2]Sheet1!AC12</f>
        <v>0</v>
      </c>
      <c r="J40" s="9">
        <f>[2]Sheet1!AD12</f>
        <v>0</v>
      </c>
      <c r="K40" s="9">
        <f>[2]Sheet1!AE12</f>
        <v>0</v>
      </c>
      <c r="L40" s="28">
        <f>[2]Sheet1!AF12</f>
        <v>4.949747468349564E-3</v>
      </c>
      <c r="M40" s="23">
        <f>[2]Sheet1!AG12</f>
        <v>0.12727922061357835</v>
      </c>
      <c r="N40" s="23">
        <f>[2]Sheet1!AH12</f>
        <v>2.8284271247461926E-2</v>
      </c>
      <c r="O40" s="23">
        <f>[2]Sheet1!AI12</f>
        <v>0.89802561210690246</v>
      </c>
      <c r="P40" s="9">
        <f>[2]Sheet1!AJ12</f>
        <v>0</v>
      </c>
      <c r="Q40" s="9">
        <f>[2]Sheet1!AK12</f>
        <v>0</v>
      </c>
      <c r="R40" s="9">
        <f>[2]Sheet1!AL12</f>
        <v>0</v>
      </c>
      <c r="S40" s="10">
        <f>[2]Sheet1!AM12</f>
        <v>0</v>
      </c>
    </row>
    <row r="41" spans="1:20" ht="15.75" thickBot="1" x14ac:dyDescent="0.3">
      <c r="A41" s="44"/>
      <c r="N41" s="24"/>
      <c r="O41" s="24"/>
    </row>
    <row r="42" spans="1:20" ht="15.75" thickBot="1" x14ac:dyDescent="0.3">
      <c r="A42" s="48" t="str">
        <f>A17</f>
        <v>CP+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50"/>
      <c r="T42" s="33"/>
    </row>
    <row r="43" spans="1:20" x14ac:dyDescent="0.25">
      <c r="A43" s="40">
        <v>13</v>
      </c>
      <c r="B43" s="2">
        <f>[3]Sheet1!V8</f>
        <v>0</v>
      </c>
      <c r="C43" s="3">
        <f>[3]Sheet1!W8</f>
        <v>0</v>
      </c>
      <c r="D43" s="14">
        <f>[3]Sheet1!X8</f>
        <v>4.461843789287117E-2</v>
      </c>
      <c r="E43" s="14">
        <f>[3]Sheet1!Y8</f>
        <v>4.0658639918226464E-2</v>
      </c>
      <c r="F43" s="3">
        <f>[3]Sheet1!Z8</f>
        <v>0</v>
      </c>
      <c r="G43" s="3">
        <f>[3]Sheet1!AA8</f>
        <v>0</v>
      </c>
      <c r="H43" s="3">
        <f>[3]Sheet1!AB8</f>
        <v>0</v>
      </c>
      <c r="I43" s="3">
        <f>[3]Sheet1!AC8</f>
        <v>0</v>
      </c>
      <c r="J43" s="3">
        <f>[3]Sheet1!AD8</f>
        <v>0</v>
      </c>
      <c r="K43" s="3">
        <f>[3]Sheet1!AE8</f>
        <v>0</v>
      </c>
      <c r="L43" s="34">
        <f>[3]Sheet1!AF8</f>
        <v>0</v>
      </c>
      <c r="M43" s="21">
        <f>[3]Sheet1!AG8</f>
        <v>7.0710678118654502E-2</v>
      </c>
      <c r="N43" s="21">
        <f>[3]Sheet1!AH8</f>
        <v>0.21920310216783134</v>
      </c>
      <c r="O43" s="21">
        <f>[3]Sheet1!AI8</f>
        <v>2.8284271247436175E-2</v>
      </c>
      <c r="P43" s="3">
        <f>[3]Sheet1!AJ8</f>
        <v>0</v>
      </c>
      <c r="Q43" s="21">
        <f>[3]Sheet1!AK8</f>
        <v>2.8284271247461926E-2</v>
      </c>
      <c r="R43" s="3">
        <f>[3]Sheet1!AL8</f>
        <v>0</v>
      </c>
      <c r="S43" s="4">
        <f>[3]Sheet1!AM8</f>
        <v>0</v>
      </c>
    </row>
    <row r="44" spans="1:20" x14ac:dyDescent="0.25">
      <c r="A44" s="41">
        <v>20</v>
      </c>
      <c r="B44" s="5">
        <f>[3]Sheet1!V9</f>
        <v>0</v>
      </c>
      <c r="C44" s="6">
        <f>[3]Sheet1!W9</f>
        <v>0</v>
      </c>
      <c r="D44" s="15">
        <f>[3]Sheet1!X9</f>
        <v>1.8950461735799506E-2</v>
      </c>
      <c r="E44" s="15">
        <f>[3]Sheet1!Y9</f>
        <v>2.9839906166072239E-2</v>
      </c>
      <c r="F44" s="6">
        <f>[3]Sheet1!Z9</f>
        <v>0</v>
      </c>
      <c r="G44" s="6">
        <f>[3]Sheet1!AA9</f>
        <v>0</v>
      </c>
      <c r="H44" s="6">
        <f>[3]Sheet1!AB9</f>
        <v>0</v>
      </c>
      <c r="I44" s="6">
        <f>[3]Sheet1!AC9</f>
        <v>0</v>
      </c>
      <c r="J44" s="6">
        <f>[3]Sheet1!AD9</f>
        <v>0</v>
      </c>
      <c r="K44" s="6">
        <f>[3]Sheet1!AE9</f>
        <v>0</v>
      </c>
      <c r="L44" s="35">
        <f>[3]Sheet1!AF9</f>
        <v>0</v>
      </c>
      <c r="M44" s="22">
        <f>[3]Sheet1!AG9</f>
        <v>0.19091883092036754</v>
      </c>
      <c r="N44" s="22">
        <f>[3]Sheet1!AH9</f>
        <v>7.0710678118653244E-3</v>
      </c>
      <c r="O44" s="22">
        <f>[3]Sheet1!AI9</f>
        <v>0.17677669529663689</v>
      </c>
      <c r="P44" s="6">
        <f>[3]Sheet1!AJ9</f>
        <v>0</v>
      </c>
      <c r="Q44" s="22">
        <f>[3]Sheet1!AK9</f>
        <v>2.1213203435596444E-2</v>
      </c>
      <c r="R44" s="6">
        <f>[3]Sheet1!AL9</f>
        <v>0</v>
      </c>
      <c r="S44" s="7">
        <f>[3]Sheet1!AM9</f>
        <v>0</v>
      </c>
    </row>
    <row r="45" spans="1:20" x14ac:dyDescent="0.25">
      <c r="A45" s="41">
        <v>30</v>
      </c>
      <c r="B45" s="5">
        <f>[3]Sheet1!V10</f>
        <v>0</v>
      </c>
      <c r="C45" s="6">
        <f>[3]Sheet1!W10</f>
        <v>0</v>
      </c>
      <c r="D45" s="15">
        <f>[3]Sheet1!X10</f>
        <v>2.1213203435596444E-2</v>
      </c>
      <c r="E45" s="15">
        <f>[3]Sheet1!Y10</f>
        <v>4.1012193308819792E-2</v>
      </c>
      <c r="F45" s="6">
        <f>[3]Sheet1!Z10</f>
        <v>0</v>
      </c>
      <c r="G45" s="6">
        <f>[3]Sheet1!AA10</f>
        <v>0</v>
      </c>
      <c r="H45" s="6">
        <f>[3]Sheet1!AB10</f>
        <v>0</v>
      </c>
      <c r="I45" s="6">
        <f>[3]Sheet1!AC10</f>
        <v>0</v>
      </c>
      <c r="J45" s="6">
        <f>[3]Sheet1!AD10</f>
        <v>0</v>
      </c>
      <c r="K45" s="6">
        <f>[3]Sheet1!AE10</f>
        <v>0</v>
      </c>
      <c r="L45" s="35">
        <f>[3]Sheet1!AF10</f>
        <v>0</v>
      </c>
      <c r="M45" s="22">
        <f>[3]Sheet1!AG10</f>
        <v>0.27577164466275267</v>
      </c>
      <c r="N45" s="22">
        <f>[3]Sheet1!AH10</f>
        <v>0.43840620433565891</v>
      </c>
      <c r="O45" s="22">
        <f>[3]Sheet1!AI10</f>
        <v>0.14142135623734164</v>
      </c>
      <c r="P45" s="6">
        <f>[3]Sheet1!AJ10</f>
        <v>0</v>
      </c>
      <c r="Q45" s="22">
        <f>[3]Sheet1!AK10</f>
        <v>4.9497474683058526E-2</v>
      </c>
      <c r="R45" s="6">
        <f>[3]Sheet1!AL10</f>
        <v>0</v>
      </c>
      <c r="S45" s="7">
        <f>[3]Sheet1!AM10</f>
        <v>0</v>
      </c>
    </row>
    <row r="46" spans="1:20" x14ac:dyDescent="0.25">
      <c r="A46" s="41">
        <v>40</v>
      </c>
      <c r="B46" s="5">
        <f>[3]Sheet1!V11</f>
        <v>0</v>
      </c>
      <c r="C46" s="6">
        <f>[3]Sheet1!W11</f>
        <v>0</v>
      </c>
      <c r="D46" s="15">
        <f>[3]Sheet1!X11</f>
        <v>3.7476659402886976E-2</v>
      </c>
      <c r="E46" s="15">
        <f>[3]Sheet1!Y11</f>
        <v>5.5861435713737383E-3</v>
      </c>
      <c r="F46" s="6">
        <f>[3]Sheet1!Z11</f>
        <v>0</v>
      </c>
      <c r="G46" s="6">
        <f>[3]Sheet1!AA11</f>
        <v>0</v>
      </c>
      <c r="H46" s="6">
        <f>[3]Sheet1!AB11</f>
        <v>0</v>
      </c>
      <c r="I46" s="6">
        <f>[3]Sheet1!AC11</f>
        <v>0</v>
      </c>
      <c r="J46" s="6">
        <f>[3]Sheet1!AD11</f>
        <v>0</v>
      </c>
      <c r="K46" s="6">
        <f>[3]Sheet1!AE11</f>
        <v>0</v>
      </c>
      <c r="L46" s="27">
        <f>[3]Sheet1!AF11</f>
        <v>2.8284271247496469E-3</v>
      </c>
      <c r="M46" s="22">
        <f>[3]Sheet1!AG11</f>
        <v>0.31819805153394715</v>
      </c>
      <c r="N46" s="22">
        <f>[3]Sheet1!AH11</f>
        <v>4.2426406871191945E-2</v>
      </c>
      <c r="O46" s="22">
        <f>[3]Sheet1!AI11</f>
        <v>7.0710678118590439E-3</v>
      </c>
      <c r="P46" s="22">
        <f>[3]Sheet1!AJ11</f>
        <v>7.0710678118654814E-3</v>
      </c>
      <c r="Q46" s="22">
        <f>[3]Sheet1!AK11</f>
        <v>2.8284271247461926E-2</v>
      </c>
      <c r="R46" s="6">
        <f>[3]Sheet1!AL11</f>
        <v>0</v>
      </c>
      <c r="S46" s="7">
        <f>[3]Sheet1!AM11</f>
        <v>0</v>
      </c>
    </row>
    <row r="47" spans="1:20" ht="15.75" thickBot="1" x14ac:dyDescent="0.3">
      <c r="A47" s="42">
        <v>120</v>
      </c>
      <c r="B47" s="8">
        <f>[3]Sheet1!V12</f>
        <v>0</v>
      </c>
      <c r="C47" s="9">
        <f>[3]Sheet1!W12</f>
        <v>0</v>
      </c>
      <c r="D47" s="16">
        <f>[3]Sheet1!X12</f>
        <v>1.9869700551341955E-2</v>
      </c>
      <c r="E47" s="16">
        <f>[3]Sheet1!Y12</f>
        <v>9.5600836816421231E-2</v>
      </c>
      <c r="F47" s="9">
        <f>[3]Sheet1!Z12</f>
        <v>0</v>
      </c>
      <c r="G47" s="9">
        <f>[3]Sheet1!AA12</f>
        <v>0</v>
      </c>
      <c r="H47" s="9">
        <f>[3]Sheet1!AB12</f>
        <v>0</v>
      </c>
      <c r="I47" s="9">
        <f>[3]Sheet1!AC12</f>
        <v>0</v>
      </c>
      <c r="J47" s="9">
        <f>[3]Sheet1!AD12</f>
        <v>0</v>
      </c>
      <c r="K47" s="9">
        <f>[3]Sheet1!AE12</f>
        <v>0</v>
      </c>
      <c r="L47" s="28">
        <f>[3]Sheet1!AF12</f>
        <v>3.1819805153365702E-2</v>
      </c>
      <c r="M47" s="23">
        <f>[3]Sheet1!AG12</f>
        <v>0.22627416997969541</v>
      </c>
      <c r="N47" s="23">
        <f>[3]Sheet1!AH12</f>
        <v>0.5303300858899106</v>
      </c>
      <c r="O47" s="23">
        <f>[3]Sheet1!AI12</f>
        <v>0.3111269837221195</v>
      </c>
      <c r="P47" s="9">
        <f>[3]Sheet1!AJ12</f>
        <v>0</v>
      </c>
      <c r="Q47" s="9">
        <f>[3]Sheet1!AK12</f>
        <v>0</v>
      </c>
      <c r="R47" s="9">
        <f>[3]Sheet1!AL12</f>
        <v>0</v>
      </c>
      <c r="S47" s="10">
        <f>[3]Sheet1!AM12</f>
        <v>0</v>
      </c>
    </row>
    <row r="48" spans="1:20" ht="15.75" thickBot="1" x14ac:dyDescent="0.3">
      <c r="A48" s="44"/>
    </row>
    <row r="49" spans="1:20" ht="15.75" thickBot="1" x14ac:dyDescent="0.3">
      <c r="A49" s="48" t="str">
        <f>A24</f>
        <v>VP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50"/>
      <c r="T49" s="33"/>
    </row>
    <row r="50" spans="1:20" ht="15.75" thickBot="1" x14ac:dyDescent="0.3">
      <c r="A50" s="43">
        <v>30</v>
      </c>
      <c r="B50" s="11">
        <f>[4]Sheet1!V8</f>
        <v>0</v>
      </c>
      <c r="C50" s="12">
        <f>[4]Sheet1!W8</f>
        <v>0</v>
      </c>
      <c r="D50" s="17">
        <f>[4]Sheet1!X8</f>
        <v>6.3993163697382574E-2</v>
      </c>
      <c r="E50" s="17">
        <f>[4]Sheet1!Y8</f>
        <v>2.262741699796953E-3</v>
      </c>
      <c r="F50" s="12">
        <f>[4]Sheet1!Z8</f>
        <v>0</v>
      </c>
      <c r="G50" s="12">
        <f>[4]Sheet1!AA8</f>
        <v>0</v>
      </c>
      <c r="H50" s="12">
        <f>[4]Sheet1!AB8</f>
        <v>0</v>
      </c>
      <c r="I50" s="12">
        <f>[4]Sheet1!AC8</f>
        <v>0</v>
      </c>
      <c r="J50" s="12">
        <f>[4]Sheet1!AD8</f>
        <v>0</v>
      </c>
      <c r="K50" s="12">
        <f>[4]Sheet1!AE8</f>
        <v>7.0710678118653244E-3</v>
      </c>
      <c r="L50" s="12">
        <f>[4]Sheet1!AF8</f>
        <v>0</v>
      </c>
      <c r="M50" s="12">
        <f>[4]Sheet1!AG8</f>
        <v>0.31819805153394587</v>
      </c>
      <c r="N50" s="25">
        <f>[4]Sheet1!AH8</f>
        <v>7.0710678118654502E-2</v>
      </c>
      <c r="O50" s="25">
        <f>[4]Sheet1!AI8</f>
        <v>2.1213203435597228E-2</v>
      </c>
      <c r="P50" s="25">
        <f>[4]Sheet1!AJ8</f>
        <v>4.2426406871194457E-2</v>
      </c>
      <c r="Q50" s="25">
        <f>[4]Sheet1!AK8</f>
        <v>7.0710678118590439E-3</v>
      </c>
      <c r="R50" s="12">
        <f>[4]Sheet1!AL8</f>
        <v>0</v>
      </c>
      <c r="S50" s="13">
        <f>[4]Sheet1!AM8</f>
        <v>0</v>
      </c>
    </row>
  </sheetData>
  <mergeCells count="9">
    <mergeCell ref="A3:S3"/>
    <mergeCell ref="A10:S10"/>
    <mergeCell ref="A17:S17"/>
    <mergeCell ref="A49:S49"/>
    <mergeCell ref="A28:S28"/>
    <mergeCell ref="A35:S35"/>
    <mergeCell ref="A42:S42"/>
    <mergeCell ref="A27:S27"/>
    <mergeCell ref="A24:S24"/>
  </mergeCells>
  <pageMargins left="0.7" right="0.7" top="0.75" bottom="0.75" header="0.3" footer="0.3"/>
  <pageSetup paperSize="9" scale="65" orientation="landscape" r:id="rId1"/>
  <headerFooter>
    <oddHeader>&amp;CHall Scan - No Tune Shims&amp;RDanfysik A/S
&amp;D</oddHeader>
  </headerFooter>
  <rowBreaks count="1" manualBreakCount="1">
    <brk id="50" max="18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Teknologisk Institut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Esben Krauthammer</dc:creator>
  <cp:lastModifiedBy>Esben Krauthammer</cp:lastModifiedBy>
  <cp:lastPrinted>2012-06-08T10:12:18Z</cp:lastPrinted>
  <dcterms:created xsi:type="dcterms:W3CDTF">2012-04-25T14:49:36Z</dcterms:created>
  <dcterms:modified xsi:type="dcterms:W3CDTF">2012-06-08T10:14:53Z</dcterms:modified>
</cp:coreProperties>
</file>