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2750"/>
  </bookViews>
  <sheets>
    <sheet name="08_I1Y_x+-06000_y+00000_ufint_i" sheetId="1" r:id="rId1"/>
  </sheets>
  <calcPr calcId="0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0" i="1"/>
</calcChain>
</file>

<file path=xl/sharedStrings.xml><?xml version="1.0" encoding="utf-8"?>
<sst xmlns="http://schemas.openxmlformats.org/spreadsheetml/2006/main" count="42" uniqueCount="36">
  <si>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</si>
  <si>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</si>
  <si>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</si>
  <si>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</si>
  <si>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</si>
  <si>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</si>
  <si>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</si>
  <si>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</si>
  <si>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</si>
  <si>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</si>
  <si>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</si>
  <si>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</si>
  <si>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</si>
  <si>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L143-112000-04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</si>
  <si>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</si>
  <si>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</si>
  <si>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</si>
  <si>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</si>
  <si>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</si>
  <si>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</si>
  <si>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</si>
  <si>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</si>
  <si>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</si>
  <si>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</si>
  <si>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</si>
  <si>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final</t>
  </si>
  <si>
    <t>-------------------------------------------------------------</t>
  </si>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</sst>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Long Coil vs. Vibrating Wire</a:t>
            </a:r>
          </a:p>
          <a:p>
            <a:pPr>
              <a:defRPr sz="1400"/>
            </a:pPr>
            <a:r>
              <a:rPr lang="en-US" sz="1000"/>
              <a:t>LCLS-I S/N 04, 6/14/2017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Long Coil</c:v>
          </c:tx>
          <c:spPr>
            <a:ln w="28575">
              <a:noFill/>
            </a:ln>
          </c:spPr>
          <c:marker>
            <c:symbol val="diamond"/>
            <c:size val="3"/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'08_I1Y_x+-06000_y+00000_ufint_i'!$D$20:$D$76</c:f>
              <c:numCache>
                <c:formatCode>0.00E+00</c:formatCode>
                <c:ptCount val="57"/>
                <c:pt idx="0">
                  <c:v>-12</c:v>
                </c:pt>
                <c:pt idx="1">
                  <c:v>-12</c:v>
                </c:pt>
                <c:pt idx="2">
                  <c:v>-12</c:v>
                </c:pt>
                <c:pt idx="3">
                  <c:v>-11</c:v>
                </c:pt>
                <c:pt idx="4">
                  <c:v>-11</c:v>
                </c:pt>
                <c:pt idx="5">
                  <c:v>-11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-9</c:v>
                </c:pt>
                <c:pt idx="10">
                  <c:v>-9</c:v>
                </c:pt>
                <c:pt idx="11">
                  <c:v>-9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  <c:pt idx="17">
                  <c:v>-7</c:v>
                </c:pt>
                <c:pt idx="18">
                  <c:v>-6</c:v>
                </c:pt>
                <c:pt idx="19">
                  <c:v>-6</c:v>
                </c:pt>
                <c:pt idx="20">
                  <c:v>-6</c:v>
                </c:pt>
                <c:pt idx="21">
                  <c:v>-5</c:v>
                </c:pt>
                <c:pt idx="22">
                  <c:v>-5</c:v>
                </c:pt>
                <c:pt idx="23">
                  <c:v>-5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-3</c:v>
                </c:pt>
                <c:pt idx="28">
                  <c:v>-3</c:v>
                </c:pt>
                <c:pt idx="29">
                  <c:v>-3</c:v>
                </c:pt>
                <c:pt idx="30">
                  <c:v>-2</c:v>
                </c:pt>
                <c:pt idx="31">
                  <c:v>-2</c:v>
                </c:pt>
                <c:pt idx="32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</c:numCache>
            </c:numRef>
          </c:xVal>
          <c:yVal>
            <c:numRef>
              <c:f>'08_I1Y_x+-06000_y+00000_ufint_i'!$G$20:$G$76</c:f>
              <c:numCache>
                <c:formatCode>0.00E+00</c:formatCode>
                <c:ptCount val="57"/>
                <c:pt idx="0">
                  <c:v>319.447</c:v>
                </c:pt>
                <c:pt idx="1">
                  <c:v>319.20100000000002</c:v>
                </c:pt>
                <c:pt idx="2">
                  <c:v>318.85300000000001</c:v>
                </c:pt>
                <c:pt idx="3">
                  <c:v>269.29200000000003</c:v>
                </c:pt>
                <c:pt idx="4">
                  <c:v>271.14999999999998</c:v>
                </c:pt>
                <c:pt idx="5">
                  <c:v>270.94400000000002</c:v>
                </c:pt>
                <c:pt idx="6">
                  <c:v>211.089</c:v>
                </c:pt>
                <c:pt idx="7">
                  <c:v>210.941</c:v>
                </c:pt>
                <c:pt idx="8">
                  <c:v>210.67</c:v>
                </c:pt>
                <c:pt idx="9">
                  <c:v>152.006</c:v>
                </c:pt>
                <c:pt idx="10">
                  <c:v>152.68099999999998</c:v>
                </c:pt>
                <c:pt idx="11">
                  <c:v>152.62199999999999</c:v>
                </c:pt>
                <c:pt idx="12">
                  <c:v>103.401</c:v>
                </c:pt>
                <c:pt idx="13">
                  <c:v>104.67700000000001</c:v>
                </c:pt>
                <c:pt idx="14">
                  <c:v>103.884</c:v>
                </c:pt>
                <c:pt idx="15">
                  <c:v>64.834999999999994</c:v>
                </c:pt>
                <c:pt idx="16">
                  <c:v>64.722999999999999</c:v>
                </c:pt>
                <c:pt idx="17">
                  <c:v>64.582999999999998</c:v>
                </c:pt>
                <c:pt idx="18">
                  <c:v>35.884</c:v>
                </c:pt>
                <c:pt idx="19">
                  <c:v>35.515999999999998</c:v>
                </c:pt>
                <c:pt idx="20">
                  <c:v>35.456000000000003</c:v>
                </c:pt>
                <c:pt idx="21">
                  <c:v>12.969999999999999</c:v>
                </c:pt>
                <c:pt idx="22">
                  <c:v>12.943</c:v>
                </c:pt>
                <c:pt idx="23">
                  <c:v>13.186999999999999</c:v>
                </c:pt>
                <c:pt idx="24">
                  <c:v>-3.4539999999999997</c:v>
                </c:pt>
                <c:pt idx="25">
                  <c:v>-2.9430000000000001</c:v>
                </c:pt>
                <c:pt idx="26">
                  <c:v>-2.903</c:v>
                </c:pt>
                <c:pt idx="27">
                  <c:v>-10.923</c:v>
                </c:pt>
                <c:pt idx="28">
                  <c:v>-10.685</c:v>
                </c:pt>
                <c:pt idx="29">
                  <c:v>-11.224</c:v>
                </c:pt>
                <c:pt idx="30">
                  <c:v>-7.58</c:v>
                </c:pt>
                <c:pt idx="31">
                  <c:v>-8.5670000000000002</c:v>
                </c:pt>
                <c:pt idx="32">
                  <c:v>-8.7550000000000008</c:v>
                </c:pt>
                <c:pt idx="33">
                  <c:v>-0.80200000000000005</c:v>
                </c:pt>
                <c:pt idx="34">
                  <c:v>-1.0229999999999999</c:v>
                </c:pt>
                <c:pt idx="35">
                  <c:v>-1.117</c:v>
                </c:pt>
                <c:pt idx="36">
                  <c:v>10.665999999999999</c:v>
                </c:pt>
                <c:pt idx="37">
                  <c:v>9.1339999999999986</c:v>
                </c:pt>
                <c:pt idx="38">
                  <c:v>10.007999999999999</c:v>
                </c:pt>
                <c:pt idx="39">
                  <c:v>15.984999999999999</c:v>
                </c:pt>
                <c:pt idx="40">
                  <c:v>16.141000000000002</c:v>
                </c:pt>
                <c:pt idx="41">
                  <c:v>16.478000000000002</c:v>
                </c:pt>
                <c:pt idx="42">
                  <c:v>16.22</c:v>
                </c:pt>
                <c:pt idx="43">
                  <c:v>14.884</c:v>
                </c:pt>
                <c:pt idx="44">
                  <c:v>15.602</c:v>
                </c:pt>
                <c:pt idx="45">
                  <c:v>7.617</c:v>
                </c:pt>
                <c:pt idx="46">
                  <c:v>7.141</c:v>
                </c:pt>
                <c:pt idx="47">
                  <c:v>6.87</c:v>
                </c:pt>
                <c:pt idx="48">
                  <c:v>-1.351</c:v>
                </c:pt>
                <c:pt idx="49">
                  <c:v>-1.1890000000000001</c:v>
                </c:pt>
                <c:pt idx="50">
                  <c:v>-0.84299999999999997</c:v>
                </c:pt>
                <c:pt idx="51">
                  <c:v>-6.0709999999999997</c:v>
                </c:pt>
                <c:pt idx="52">
                  <c:v>-7.0469999999999997</c:v>
                </c:pt>
                <c:pt idx="53">
                  <c:v>-5.1919999999999993</c:v>
                </c:pt>
                <c:pt idx="54">
                  <c:v>-3.8720000000000003</c:v>
                </c:pt>
                <c:pt idx="55">
                  <c:v>-3.89</c:v>
                </c:pt>
                <c:pt idx="56">
                  <c:v>-4.78</c:v>
                </c:pt>
              </c:numCache>
            </c:numRef>
          </c:yVal>
          <c:smooth val="0"/>
        </c:ser>
        <c:ser>
          <c:idx val="1"/>
          <c:order val="1"/>
          <c:tx>
            <c:v>VWire</c:v>
          </c:tx>
          <c:spPr>
            <a:ln w="28575">
              <a:noFill/>
            </a:ln>
          </c:spPr>
          <c:marker>
            <c:symbol val="square"/>
            <c:size val="3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'08_I1Y_x+-06000_y+00000_ufint_i'!$L$20:$L$38</c:f>
              <c:numCache>
                <c:formatCode>0.00E+00</c:formatCode>
                <c:ptCount val="19"/>
                <c:pt idx="0">
                  <c:v>350.25400000000002</c:v>
                </c:pt>
                <c:pt idx="1">
                  <c:v>294.15300000000002</c:v>
                </c:pt>
                <c:pt idx="2">
                  <c:v>239.24100000000001</c:v>
                </c:pt>
                <c:pt idx="3">
                  <c:v>154.34500000000003</c:v>
                </c:pt>
                <c:pt idx="4">
                  <c:v>97.135999999999996</c:v>
                </c:pt>
                <c:pt idx="5">
                  <c:v>57.535000000000004</c:v>
                </c:pt>
                <c:pt idx="6">
                  <c:v>25.885000000000002</c:v>
                </c:pt>
                <c:pt idx="7">
                  <c:v>12.088000000000001</c:v>
                </c:pt>
                <c:pt idx="8">
                  <c:v>4.7200000000000006</c:v>
                </c:pt>
                <c:pt idx="9">
                  <c:v>-1.4370000000000001</c:v>
                </c:pt>
                <c:pt idx="10">
                  <c:v>5.2230000000000008</c:v>
                </c:pt>
                <c:pt idx="11">
                  <c:v>7.5440000000000014</c:v>
                </c:pt>
                <c:pt idx="12">
                  <c:v>17.131000000000004</c:v>
                </c:pt>
                <c:pt idx="13">
                  <c:v>20.193000000000001</c:v>
                </c:pt>
                <c:pt idx="14">
                  <c:v>16.907</c:v>
                </c:pt>
                <c:pt idx="15">
                  <c:v>14.852</c:v>
                </c:pt>
                <c:pt idx="16">
                  <c:v>5.7190000000000003</c:v>
                </c:pt>
                <c:pt idx="17">
                  <c:v>-4.0409999999999977</c:v>
                </c:pt>
                <c:pt idx="18">
                  <c:v>-3.2309999999999999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09120"/>
        <c:axId val="125708544"/>
      </c:scatterChart>
      <c:valAx>
        <c:axId val="12570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25708544"/>
        <c:crossesAt val="-100"/>
        <c:crossBetween val="midCat"/>
      </c:valAx>
      <c:valAx>
        <c:axId val="125708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First Y-field Integral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25709120"/>
        <c:crossesAt val="-15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Y-field Integral Difference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'08_I1Y_x+-06000_y+00000_ufint_i'!$N$20:$N$38</c:f>
              <c:numCache>
                <c:formatCode>0.00E+00</c:formatCode>
                <c:ptCount val="19"/>
                <c:pt idx="0">
                  <c:v>31.087000000000046</c:v>
                </c:pt>
                <c:pt idx="1">
                  <c:v>23.691000000000031</c:v>
                </c:pt>
                <c:pt idx="2">
                  <c:v>28.341000000000037</c:v>
                </c:pt>
                <c:pt idx="3">
                  <c:v>1.9086666666667043</c:v>
                </c:pt>
                <c:pt idx="4">
                  <c:v>-6.8513333333333293</c:v>
                </c:pt>
                <c:pt idx="5">
                  <c:v>-7.1786666666666648</c:v>
                </c:pt>
                <c:pt idx="6">
                  <c:v>-9.733666666666668</c:v>
                </c:pt>
                <c:pt idx="7">
                  <c:v>-0.94533333333333047</c:v>
                </c:pt>
                <c:pt idx="8">
                  <c:v>7.82</c:v>
                </c:pt>
                <c:pt idx="9">
                  <c:v>9.5070000000000014</c:v>
                </c:pt>
                <c:pt idx="10">
                  <c:v>13.523666666666667</c:v>
                </c:pt>
                <c:pt idx="11">
                  <c:v>8.5246666666666684</c:v>
                </c:pt>
                <c:pt idx="12">
                  <c:v>7.1950000000000056</c:v>
                </c:pt>
                <c:pt idx="13">
                  <c:v>3.9916666666666671</c:v>
                </c:pt>
                <c:pt idx="14">
                  <c:v>1.3383333333333329</c:v>
                </c:pt>
                <c:pt idx="15">
                  <c:v>7.6426666666666669</c:v>
                </c:pt>
                <c:pt idx="16">
                  <c:v>6.8466666666666667</c:v>
                </c:pt>
                <c:pt idx="17">
                  <c:v>2.0623333333333349</c:v>
                </c:pt>
                <c:pt idx="18">
                  <c:v>0.94966666666666733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1360"/>
        <c:axId val="224961664"/>
      </c:scatterChart>
      <c:valAx>
        <c:axId val="11627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224961664"/>
        <c:crossesAt val="-15"/>
        <c:crossBetween val="midCat"/>
      </c:valAx>
      <c:valAx>
        <c:axId val="22496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16271360"/>
        <c:crossesAt val="-15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40</xdr:row>
      <xdr:rowOff>185737</xdr:rowOff>
    </xdr:from>
    <xdr:to>
      <xdr:col>17</xdr:col>
      <xdr:colOff>0</xdr:colOff>
      <xdr:row>55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57</xdr:row>
      <xdr:rowOff>14287</xdr:rowOff>
    </xdr:from>
    <xdr:to>
      <xdr:col>17</xdr:col>
      <xdr:colOff>9525</xdr:colOff>
      <xdr:row>71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46" workbookViewId="0">
      <selection activeCell="T64" sqref="T64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42899</v>
      </c>
    </row>
    <row r="3" spans="1:5" x14ac:dyDescent="0.25">
      <c r="A3" t="s">
        <v>4</v>
      </c>
      <c r="B3" s="2">
        <v>0.86760416666666673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5</v>
      </c>
    </row>
    <row r="10" spans="1:5" x14ac:dyDescent="0.25">
      <c r="A10" t="s">
        <v>15</v>
      </c>
      <c r="B10" t="s">
        <v>16</v>
      </c>
      <c r="C10" t="s">
        <v>15</v>
      </c>
    </row>
    <row r="11" spans="1:5" x14ac:dyDescent="0.25">
      <c r="A11" t="s">
        <v>17</v>
      </c>
      <c r="B11" t="s">
        <v>12</v>
      </c>
      <c r="C11">
        <v>7</v>
      </c>
    </row>
    <row r="12" spans="1:5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5" x14ac:dyDescent="0.25">
      <c r="A13" t="s">
        <v>22</v>
      </c>
      <c r="B13" t="s">
        <v>23</v>
      </c>
    </row>
    <row r="14" spans="1:5" x14ac:dyDescent="0.25">
      <c r="A14" t="s">
        <v>24</v>
      </c>
      <c r="B14" t="s">
        <v>25</v>
      </c>
    </row>
    <row r="16" spans="1:5" x14ac:dyDescent="0.25">
      <c r="A16" t="s">
        <v>26</v>
      </c>
    </row>
    <row r="17" spans="1:14" x14ac:dyDescent="0.25">
      <c r="B17" t="s">
        <v>27</v>
      </c>
      <c r="C17" t="s">
        <v>28</v>
      </c>
      <c r="D17" t="s">
        <v>29</v>
      </c>
      <c r="E17" t="s">
        <v>30</v>
      </c>
      <c r="F17" t="s">
        <v>31</v>
      </c>
    </row>
    <row r="18" spans="1:14" x14ac:dyDescent="0.25">
      <c r="B18" t="s">
        <v>32</v>
      </c>
      <c r="C18" t="s">
        <v>33</v>
      </c>
      <c r="D18" t="s">
        <v>34</v>
      </c>
      <c r="E18" t="s">
        <v>35</v>
      </c>
    </row>
    <row r="19" spans="1:14" x14ac:dyDescent="0.25">
      <c r="A19" t="s">
        <v>26</v>
      </c>
    </row>
    <row r="20" spans="1:14" x14ac:dyDescent="0.25">
      <c r="B20">
        <v>0</v>
      </c>
      <c r="C20" s="3">
        <v>-1.2E-2</v>
      </c>
      <c r="D20" s="3">
        <f>C20*1000</f>
        <v>-12</v>
      </c>
      <c r="E20" s="3">
        <v>2.3966000000000001E-5</v>
      </c>
      <c r="F20" s="3">
        <v>3.1944699999999999E-4</v>
      </c>
      <c r="G20" s="3">
        <f>F20*1000000</f>
        <v>319.447</v>
      </c>
      <c r="I20" s="3">
        <v>-1.2E-2</v>
      </c>
      <c r="J20" s="3">
        <f>I20*1000</f>
        <v>-12</v>
      </c>
      <c r="K20" s="3">
        <v>3.3125400000000001E-4</v>
      </c>
      <c r="L20" s="3">
        <f>(K20 + 0.000019) * 1000000</f>
        <v>350.25400000000002</v>
      </c>
      <c r="N20" s="3">
        <f>L20 - AVERAGE(G20:G22)</f>
        <v>31.087000000000046</v>
      </c>
    </row>
    <row r="21" spans="1:14" x14ac:dyDescent="0.25">
      <c r="B21">
        <v>1</v>
      </c>
      <c r="C21" s="3">
        <v>-1.2E-2</v>
      </c>
      <c r="D21" s="3">
        <f t="shared" ref="D21:D76" si="0">C21*1000</f>
        <v>-12</v>
      </c>
      <c r="E21" s="3">
        <v>2.3944999999999999E-5</v>
      </c>
      <c r="F21" s="3">
        <v>3.1920100000000002E-4</v>
      </c>
      <c r="G21" s="3">
        <f t="shared" ref="G21:G76" si="1">F21*1000000</f>
        <v>319.20100000000002</v>
      </c>
      <c r="I21" s="3">
        <v>-1.0999999999999999E-2</v>
      </c>
      <c r="J21" s="3">
        <f t="shared" ref="J21:J38" si="2">I21*1000</f>
        <v>-11</v>
      </c>
      <c r="K21" s="3">
        <v>2.7515299999999999E-4</v>
      </c>
      <c r="L21" s="3">
        <f t="shared" ref="L21:L38" si="3">(K21 + 0.000019) * 1000000</f>
        <v>294.15300000000002</v>
      </c>
      <c r="N21" s="3">
        <f>L21 - AVERAGE(G23:G25)</f>
        <v>23.691000000000031</v>
      </c>
    </row>
    <row r="22" spans="1:14" x14ac:dyDescent="0.25">
      <c r="B22">
        <v>2</v>
      </c>
      <c r="C22" s="3">
        <v>-1.2E-2</v>
      </c>
      <c r="D22" s="3">
        <f t="shared" si="0"/>
        <v>-12</v>
      </c>
      <c r="E22" s="3">
        <v>2.3918999999999999E-5</v>
      </c>
      <c r="F22" s="3">
        <v>3.1885300000000002E-4</v>
      </c>
      <c r="G22" s="3">
        <f t="shared" si="1"/>
        <v>318.85300000000001</v>
      </c>
      <c r="I22" s="3">
        <v>-0.01</v>
      </c>
      <c r="J22" s="3">
        <f t="shared" si="2"/>
        <v>-10</v>
      </c>
      <c r="K22" s="3">
        <v>2.2024100000000001E-4</v>
      </c>
      <c r="L22" s="3">
        <f t="shared" si="3"/>
        <v>239.24100000000001</v>
      </c>
      <c r="N22" s="3">
        <f>L22 - AVERAGE(G26:G28)</f>
        <v>28.341000000000037</v>
      </c>
    </row>
    <row r="23" spans="1:14" x14ac:dyDescent="0.25">
      <c r="B23">
        <v>3</v>
      </c>
      <c r="C23" s="3">
        <v>-1.0999999999999999E-2</v>
      </c>
      <c r="D23" s="3">
        <f t="shared" si="0"/>
        <v>-11</v>
      </c>
      <c r="E23" s="3">
        <v>2.02E-5</v>
      </c>
      <c r="F23" s="3">
        <v>2.6929200000000002E-4</v>
      </c>
      <c r="G23" s="3">
        <f t="shared" si="1"/>
        <v>269.29200000000003</v>
      </c>
      <c r="I23" s="3">
        <v>-8.9999999999999993E-3</v>
      </c>
      <c r="J23" s="3">
        <f t="shared" si="2"/>
        <v>-9</v>
      </c>
      <c r="K23" s="3">
        <v>1.3534500000000001E-4</v>
      </c>
      <c r="L23" s="3">
        <f t="shared" si="3"/>
        <v>154.34500000000003</v>
      </c>
      <c r="N23" s="3">
        <f>L23 - AVERAGE(G29:G31)</f>
        <v>1.9086666666667043</v>
      </c>
    </row>
    <row r="24" spans="1:14" x14ac:dyDescent="0.25">
      <c r="B24">
        <v>4</v>
      </c>
      <c r="C24" s="3">
        <v>-1.0999999999999999E-2</v>
      </c>
      <c r="D24" s="3">
        <f t="shared" si="0"/>
        <v>-11</v>
      </c>
      <c r="E24" s="3">
        <v>2.0341999999999999E-5</v>
      </c>
      <c r="F24" s="3">
        <v>2.7115E-4</v>
      </c>
      <c r="G24" s="3">
        <f t="shared" si="1"/>
        <v>271.14999999999998</v>
      </c>
      <c r="I24" s="3">
        <v>-8.0000000000000002E-3</v>
      </c>
      <c r="J24" s="3">
        <f t="shared" si="2"/>
        <v>-8</v>
      </c>
      <c r="K24" s="3">
        <v>7.8135999999999999E-5</v>
      </c>
      <c r="L24" s="3">
        <f t="shared" si="3"/>
        <v>97.135999999999996</v>
      </c>
      <c r="N24" s="3">
        <f>L24 - AVERAGE(G32:G34)</f>
        <v>-6.8513333333333293</v>
      </c>
    </row>
    <row r="25" spans="1:14" x14ac:dyDescent="0.25">
      <c r="B25">
        <v>5</v>
      </c>
      <c r="C25" s="3">
        <v>-1.0999999999999999E-2</v>
      </c>
      <c r="D25" s="3">
        <f t="shared" si="0"/>
        <v>-11</v>
      </c>
      <c r="E25" s="3">
        <v>2.0327E-5</v>
      </c>
      <c r="F25" s="3">
        <v>2.7094400000000001E-4</v>
      </c>
      <c r="G25" s="3">
        <f t="shared" si="1"/>
        <v>270.94400000000002</v>
      </c>
      <c r="I25" s="3">
        <v>-7.0000000000000001E-3</v>
      </c>
      <c r="J25" s="3">
        <f t="shared" si="2"/>
        <v>-7</v>
      </c>
      <c r="K25" s="3">
        <v>3.8535000000000003E-5</v>
      </c>
      <c r="L25" s="3">
        <f t="shared" si="3"/>
        <v>57.535000000000004</v>
      </c>
      <c r="N25" s="3">
        <f>L25 - AVERAGE(G35:G37)</f>
        <v>-7.1786666666666648</v>
      </c>
    </row>
    <row r="26" spans="1:14" x14ac:dyDescent="0.25">
      <c r="B26">
        <v>6</v>
      </c>
      <c r="C26" s="3">
        <v>-0.01</v>
      </c>
      <c r="D26" s="3">
        <f t="shared" si="0"/>
        <v>-10</v>
      </c>
      <c r="E26" s="3">
        <v>1.5832E-5</v>
      </c>
      <c r="F26" s="3">
        <v>2.11089E-4</v>
      </c>
      <c r="G26" s="3">
        <f t="shared" si="1"/>
        <v>211.089</v>
      </c>
      <c r="I26" s="3">
        <v>-6.0000000000000001E-3</v>
      </c>
      <c r="J26" s="3">
        <f t="shared" si="2"/>
        <v>-6</v>
      </c>
      <c r="K26" s="3">
        <v>6.8850000000000001E-6</v>
      </c>
      <c r="L26" s="3">
        <f t="shared" si="3"/>
        <v>25.885000000000002</v>
      </c>
      <c r="N26" s="3">
        <f>L26 - AVERAGE(G38:G40)</f>
        <v>-9.733666666666668</v>
      </c>
    </row>
    <row r="27" spans="1:14" x14ac:dyDescent="0.25">
      <c r="B27">
        <v>7</v>
      </c>
      <c r="C27" s="3">
        <v>-0.01</v>
      </c>
      <c r="D27" s="3">
        <f t="shared" si="0"/>
        <v>-10</v>
      </c>
      <c r="E27" s="3">
        <v>1.5824E-5</v>
      </c>
      <c r="F27" s="3">
        <v>2.10941E-4</v>
      </c>
      <c r="G27" s="3">
        <f t="shared" si="1"/>
        <v>210.941</v>
      </c>
      <c r="I27" s="3">
        <v>-5.0000000000000001E-3</v>
      </c>
      <c r="J27" s="3">
        <f t="shared" si="2"/>
        <v>-5</v>
      </c>
      <c r="K27" s="3">
        <v>-6.9120000000000001E-6</v>
      </c>
      <c r="L27" s="3">
        <f t="shared" si="3"/>
        <v>12.088000000000001</v>
      </c>
      <c r="N27" s="3">
        <f>L27 - AVERAGE(G41:G43)</f>
        <v>-0.94533333333333047</v>
      </c>
    </row>
    <row r="28" spans="1:14" x14ac:dyDescent="0.25">
      <c r="B28">
        <v>8</v>
      </c>
      <c r="C28" s="3">
        <v>-0.01</v>
      </c>
      <c r="D28" s="3">
        <f t="shared" si="0"/>
        <v>-10</v>
      </c>
      <c r="E28" s="3">
        <v>1.5803000000000001E-5</v>
      </c>
      <c r="F28" s="3">
        <v>2.1066999999999999E-4</v>
      </c>
      <c r="G28" s="3">
        <f t="shared" si="1"/>
        <v>210.67</v>
      </c>
      <c r="I28" s="3">
        <v>-4.0000000000000001E-3</v>
      </c>
      <c r="J28" s="3">
        <f t="shared" si="2"/>
        <v>-4</v>
      </c>
      <c r="K28" s="3">
        <v>-1.428E-5</v>
      </c>
      <c r="L28" s="3">
        <f t="shared" si="3"/>
        <v>4.7200000000000006</v>
      </c>
      <c r="N28" s="3">
        <f>L28 - AVERAGE(G44:G46)</f>
        <v>7.82</v>
      </c>
    </row>
    <row r="29" spans="1:14" x14ac:dyDescent="0.25">
      <c r="B29">
        <v>9</v>
      </c>
      <c r="C29" s="3">
        <v>-8.9999999999999993E-3</v>
      </c>
      <c r="D29" s="3">
        <f t="shared" si="0"/>
        <v>-9</v>
      </c>
      <c r="E29" s="3">
        <v>1.1402E-5</v>
      </c>
      <c r="F29" s="3">
        <v>1.5200599999999999E-4</v>
      </c>
      <c r="G29" s="3">
        <f t="shared" si="1"/>
        <v>152.006</v>
      </c>
      <c r="I29" s="3">
        <v>-3.0000000000000001E-3</v>
      </c>
      <c r="J29" s="3">
        <f t="shared" si="2"/>
        <v>-3</v>
      </c>
      <c r="K29" s="3">
        <v>-2.0437000000000001E-5</v>
      </c>
      <c r="L29" s="3">
        <f t="shared" si="3"/>
        <v>-1.4370000000000001</v>
      </c>
      <c r="N29" s="3">
        <f>L29 - AVERAGE(G47:G49)</f>
        <v>9.5070000000000014</v>
      </c>
    </row>
    <row r="30" spans="1:14" x14ac:dyDescent="0.25">
      <c r="B30">
        <v>10</v>
      </c>
      <c r="C30" s="3">
        <v>-8.9999999999999993E-3</v>
      </c>
      <c r="D30" s="3">
        <f t="shared" si="0"/>
        <v>-9</v>
      </c>
      <c r="E30" s="3">
        <v>1.1454000000000001E-5</v>
      </c>
      <c r="F30" s="3">
        <v>1.52681E-4</v>
      </c>
      <c r="G30" s="3">
        <f t="shared" si="1"/>
        <v>152.68099999999998</v>
      </c>
      <c r="I30" s="3">
        <v>-2E-3</v>
      </c>
      <c r="J30" s="3">
        <f t="shared" si="2"/>
        <v>-2</v>
      </c>
      <c r="K30" s="3">
        <v>-1.3777E-5</v>
      </c>
      <c r="L30" s="3">
        <f t="shared" si="3"/>
        <v>5.2230000000000008</v>
      </c>
      <c r="N30" s="3">
        <f>L30 - AVERAGE(G50:G52)</f>
        <v>13.523666666666667</v>
      </c>
    </row>
    <row r="31" spans="1:14" x14ac:dyDescent="0.25">
      <c r="B31">
        <v>11</v>
      </c>
      <c r="C31" s="3">
        <v>-8.9999999999999993E-3</v>
      </c>
      <c r="D31" s="3">
        <f t="shared" si="0"/>
        <v>-9</v>
      </c>
      <c r="E31" s="3">
        <v>1.145E-5</v>
      </c>
      <c r="F31" s="3">
        <v>1.5262199999999999E-4</v>
      </c>
      <c r="G31" s="3">
        <f t="shared" si="1"/>
        <v>152.62199999999999</v>
      </c>
      <c r="I31" s="3">
        <v>-1E-3</v>
      </c>
      <c r="J31" s="3">
        <f t="shared" si="2"/>
        <v>-1</v>
      </c>
      <c r="K31" s="3">
        <v>-1.1456E-5</v>
      </c>
      <c r="L31" s="3">
        <f t="shared" si="3"/>
        <v>7.5440000000000014</v>
      </c>
      <c r="N31" s="3">
        <f>L31 - AVERAGE(G53:G55)</f>
        <v>8.5246666666666684</v>
      </c>
    </row>
    <row r="32" spans="1:14" x14ac:dyDescent="0.25">
      <c r="B32">
        <v>12</v>
      </c>
      <c r="C32" s="3">
        <v>-8.0000000000000002E-3</v>
      </c>
      <c r="D32" s="3">
        <f t="shared" si="0"/>
        <v>-8</v>
      </c>
      <c r="E32" s="3">
        <v>7.7549999999999994E-6</v>
      </c>
      <c r="F32" s="3">
        <v>1.0340099999999999E-4</v>
      </c>
      <c r="G32" s="3">
        <f t="shared" si="1"/>
        <v>103.401</v>
      </c>
      <c r="I32" s="3">
        <v>0</v>
      </c>
      <c r="J32" s="3">
        <f t="shared" si="2"/>
        <v>0</v>
      </c>
      <c r="K32" s="3">
        <v>-1.869E-6</v>
      </c>
      <c r="L32" s="3">
        <f t="shared" si="3"/>
        <v>17.131000000000004</v>
      </c>
      <c r="N32" s="3">
        <f>L32 - AVERAGE(G56:G58)</f>
        <v>7.1950000000000056</v>
      </c>
    </row>
    <row r="33" spans="2:14" x14ac:dyDescent="0.25">
      <c r="B33">
        <v>13</v>
      </c>
      <c r="C33" s="3">
        <v>-8.0000000000000002E-3</v>
      </c>
      <c r="D33" s="3">
        <f t="shared" si="0"/>
        <v>-8</v>
      </c>
      <c r="E33" s="3">
        <v>7.8520000000000004E-6</v>
      </c>
      <c r="F33" s="3">
        <v>1.04677E-4</v>
      </c>
      <c r="G33" s="3">
        <f t="shared" si="1"/>
        <v>104.67700000000001</v>
      </c>
      <c r="I33" s="3">
        <v>1E-3</v>
      </c>
      <c r="J33" s="3">
        <f t="shared" si="2"/>
        <v>1</v>
      </c>
      <c r="K33" s="3">
        <v>1.1930000000000001E-6</v>
      </c>
      <c r="L33" s="3">
        <f t="shared" si="3"/>
        <v>20.193000000000001</v>
      </c>
      <c r="N33" s="3">
        <f>L33 - AVERAGE(G59:G61)</f>
        <v>3.9916666666666671</v>
      </c>
    </row>
    <row r="34" spans="2:14" x14ac:dyDescent="0.25">
      <c r="B34">
        <v>14</v>
      </c>
      <c r="C34" s="3">
        <v>-8.0000000000000002E-3</v>
      </c>
      <c r="D34" s="3">
        <f t="shared" si="0"/>
        <v>-8</v>
      </c>
      <c r="E34" s="3">
        <v>7.7929999999999998E-6</v>
      </c>
      <c r="F34" s="3">
        <v>1.03884E-4</v>
      </c>
      <c r="G34" s="3">
        <f t="shared" si="1"/>
        <v>103.884</v>
      </c>
      <c r="I34" s="3">
        <v>2E-3</v>
      </c>
      <c r="J34" s="3">
        <f t="shared" si="2"/>
        <v>2</v>
      </c>
      <c r="K34" s="3">
        <v>-2.0930000000000001E-6</v>
      </c>
      <c r="L34" s="3">
        <f t="shared" si="3"/>
        <v>16.907</v>
      </c>
      <c r="N34" s="3">
        <f>L34 - AVERAGE(G62:G64)</f>
        <v>1.3383333333333329</v>
      </c>
    </row>
    <row r="35" spans="2:14" x14ac:dyDescent="0.25">
      <c r="B35">
        <v>15</v>
      </c>
      <c r="C35" s="3">
        <v>-7.0000000000000001E-3</v>
      </c>
      <c r="D35" s="3">
        <f t="shared" si="0"/>
        <v>-7</v>
      </c>
      <c r="E35" s="3">
        <v>4.8629999999999999E-6</v>
      </c>
      <c r="F35" s="3">
        <v>6.4834999999999998E-5</v>
      </c>
      <c r="G35" s="3">
        <f t="shared" si="1"/>
        <v>64.834999999999994</v>
      </c>
      <c r="I35" s="3">
        <v>3.0000000000000001E-3</v>
      </c>
      <c r="J35" s="3">
        <f t="shared" si="2"/>
        <v>3</v>
      </c>
      <c r="K35" s="3">
        <v>-4.1479999999999999E-6</v>
      </c>
      <c r="L35" s="3">
        <f t="shared" si="3"/>
        <v>14.852</v>
      </c>
      <c r="N35" s="3">
        <f>L35 - AVERAGE(G65:G67)</f>
        <v>7.6426666666666669</v>
      </c>
    </row>
    <row r="36" spans="2:14" x14ac:dyDescent="0.25">
      <c r="B36">
        <v>16</v>
      </c>
      <c r="C36" s="3">
        <v>-7.0000000000000001E-3</v>
      </c>
      <c r="D36" s="3">
        <f t="shared" si="0"/>
        <v>-7</v>
      </c>
      <c r="E36" s="3">
        <v>4.8559999999999998E-6</v>
      </c>
      <c r="F36" s="3">
        <v>6.4722999999999997E-5</v>
      </c>
      <c r="G36" s="3">
        <f t="shared" si="1"/>
        <v>64.722999999999999</v>
      </c>
      <c r="I36" s="3">
        <v>4.0000000000000001E-3</v>
      </c>
      <c r="J36" s="3">
        <f t="shared" si="2"/>
        <v>4</v>
      </c>
      <c r="K36" s="3">
        <v>-1.3281E-5</v>
      </c>
      <c r="L36" s="3">
        <f t="shared" si="3"/>
        <v>5.7190000000000003</v>
      </c>
      <c r="N36" s="3">
        <f>L36 - AVERAGE(G68:G70)</f>
        <v>6.8466666666666667</v>
      </c>
    </row>
    <row r="37" spans="2:14" x14ac:dyDescent="0.25">
      <c r="B37">
        <v>17</v>
      </c>
      <c r="C37" s="3">
        <v>-7.0000000000000001E-3</v>
      </c>
      <c r="D37" s="3">
        <f t="shared" si="0"/>
        <v>-7</v>
      </c>
      <c r="E37" s="3">
        <v>4.8450000000000002E-6</v>
      </c>
      <c r="F37" s="3">
        <v>6.4583000000000002E-5</v>
      </c>
      <c r="G37" s="3">
        <f t="shared" si="1"/>
        <v>64.582999999999998</v>
      </c>
      <c r="I37" s="3">
        <v>5.0000000000000001E-3</v>
      </c>
      <c r="J37" s="3">
        <f t="shared" si="2"/>
        <v>5</v>
      </c>
      <c r="K37" s="3">
        <v>-2.3040999999999998E-5</v>
      </c>
      <c r="L37" s="3">
        <f t="shared" si="3"/>
        <v>-4.0409999999999977</v>
      </c>
      <c r="N37" s="3">
        <f>L37 - AVERAGE(G71:G73)</f>
        <v>2.0623333333333349</v>
      </c>
    </row>
    <row r="38" spans="2:14" x14ac:dyDescent="0.25">
      <c r="B38">
        <v>18</v>
      </c>
      <c r="C38" s="3">
        <v>-6.0000000000000001E-3</v>
      </c>
      <c r="D38" s="3">
        <f t="shared" si="0"/>
        <v>-6</v>
      </c>
      <c r="E38" s="3">
        <v>2.6919999999999998E-6</v>
      </c>
      <c r="F38" s="3">
        <v>3.5883999999999997E-5</v>
      </c>
      <c r="G38" s="3">
        <f t="shared" si="1"/>
        <v>35.884</v>
      </c>
      <c r="I38" s="3">
        <v>6.0000000000000001E-3</v>
      </c>
      <c r="J38" s="3">
        <f t="shared" si="2"/>
        <v>6</v>
      </c>
      <c r="K38" s="3">
        <v>-2.2231000000000001E-5</v>
      </c>
      <c r="L38" s="3">
        <f t="shared" si="3"/>
        <v>-3.2309999999999999</v>
      </c>
      <c r="N38" s="3">
        <f>L38 - AVERAGE(G74:G76)</f>
        <v>0.94966666666666733</v>
      </c>
    </row>
    <row r="39" spans="2:14" x14ac:dyDescent="0.25">
      <c r="B39">
        <v>19</v>
      </c>
      <c r="C39" s="3">
        <v>-6.0000000000000001E-3</v>
      </c>
      <c r="D39" s="3">
        <f t="shared" si="0"/>
        <v>-6</v>
      </c>
      <c r="E39" s="3">
        <v>2.6639999999999998E-6</v>
      </c>
      <c r="F39" s="3">
        <v>3.5515999999999997E-5</v>
      </c>
      <c r="G39" s="3">
        <f t="shared" si="1"/>
        <v>35.515999999999998</v>
      </c>
    </row>
    <row r="40" spans="2:14" x14ac:dyDescent="0.25">
      <c r="B40">
        <v>20</v>
      </c>
      <c r="C40" s="3">
        <v>-6.0000000000000001E-3</v>
      </c>
      <c r="D40" s="3">
        <f t="shared" si="0"/>
        <v>-6</v>
      </c>
      <c r="E40" s="3">
        <v>2.6599999999999999E-6</v>
      </c>
      <c r="F40" s="3">
        <v>3.5456000000000001E-5</v>
      </c>
      <c r="G40" s="3">
        <f t="shared" si="1"/>
        <v>35.456000000000003</v>
      </c>
    </row>
    <row r="41" spans="2:14" x14ac:dyDescent="0.25">
      <c r="B41">
        <v>21</v>
      </c>
      <c r="C41" s="3">
        <v>-5.0000000000000001E-3</v>
      </c>
      <c r="D41" s="3">
        <f t="shared" si="0"/>
        <v>-5</v>
      </c>
      <c r="E41" s="3">
        <v>9.7300000000000004E-7</v>
      </c>
      <c r="F41" s="3">
        <v>1.2969999999999999E-5</v>
      </c>
      <c r="G41" s="3">
        <f t="shared" si="1"/>
        <v>12.969999999999999</v>
      </c>
    </row>
    <row r="42" spans="2:14" x14ac:dyDescent="0.25">
      <c r="B42">
        <v>22</v>
      </c>
      <c r="C42" s="3">
        <v>-5.0000000000000001E-3</v>
      </c>
      <c r="D42" s="3">
        <f t="shared" si="0"/>
        <v>-5</v>
      </c>
      <c r="E42" s="3">
        <v>9.7100000000000011E-7</v>
      </c>
      <c r="F42" s="3">
        <v>1.2943E-5</v>
      </c>
      <c r="G42" s="3">
        <f t="shared" si="1"/>
        <v>12.943</v>
      </c>
    </row>
    <row r="43" spans="2:14" x14ac:dyDescent="0.25">
      <c r="B43">
        <v>23</v>
      </c>
      <c r="C43" s="3">
        <v>-5.0000000000000001E-3</v>
      </c>
      <c r="D43" s="3">
        <f t="shared" si="0"/>
        <v>-5</v>
      </c>
      <c r="E43" s="3">
        <v>9.8899999999999998E-7</v>
      </c>
      <c r="F43" s="3">
        <v>1.3186999999999999E-5</v>
      </c>
      <c r="G43" s="3">
        <f t="shared" si="1"/>
        <v>13.186999999999999</v>
      </c>
    </row>
    <row r="44" spans="2:14" x14ac:dyDescent="0.25">
      <c r="B44">
        <v>24</v>
      </c>
      <c r="C44" s="3">
        <v>-4.0000000000000001E-3</v>
      </c>
      <c r="D44" s="3">
        <f t="shared" si="0"/>
        <v>-4</v>
      </c>
      <c r="E44" s="3">
        <v>-2.5899999999999998E-7</v>
      </c>
      <c r="F44" s="3">
        <v>-3.4539999999999999E-6</v>
      </c>
      <c r="G44" s="3">
        <f t="shared" si="1"/>
        <v>-3.4539999999999997</v>
      </c>
    </row>
    <row r="45" spans="2:14" x14ac:dyDescent="0.25">
      <c r="B45">
        <v>25</v>
      </c>
      <c r="C45" s="3">
        <v>-4.0000000000000001E-3</v>
      </c>
      <c r="D45" s="3">
        <f t="shared" si="0"/>
        <v>-4</v>
      </c>
      <c r="E45" s="3">
        <v>-2.2100000000000001E-7</v>
      </c>
      <c r="F45" s="3">
        <v>-2.943E-6</v>
      </c>
      <c r="G45" s="3">
        <f t="shared" si="1"/>
        <v>-2.9430000000000001</v>
      </c>
    </row>
    <row r="46" spans="2:14" x14ac:dyDescent="0.25">
      <c r="B46">
        <v>26</v>
      </c>
      <c r="C46" s="3">
        <v>-4.0000000000000001E-3</v>
      </c>
      <c r="D46" s="3">
        <f t="shared" si="0"/>
        <v>-4</v>
      </c>
      <c r="E46" s="3">
        <v>-2.1799999999999999E-7</v>
      </c>
      <c r="F46" s="3">
        <v>-2.903E-6</v>
      </c>
      <c r="G46" s="3">
        <f t="shared" si="1"/>
        <v>-2.903</v>
      </c>
    </row>
    <row r="47" spans="2:14" x14ac:dyDescent="0.25">
      <c r="B47">
        <v>27</v>
      </c>
      <c r="C47" s="3">
        <v>-3.0000000000000001E-3</v>
      </c>
      <c r="D47" s="3">
        <f t="shared" si="0"/>
        <v>-3</v>
      </c>
      <c r="E47" s="3">
        <v>-8.1900000000000001E-7</v>
      </c>
      <c r="F47" s="3">
        <v>-1.0923E-5</v>
      </c>
      <c r="G47" s="3">
        <f t="shared" si="1"/>
        <v>-10.923</v>
      </c>
    </row>
    <row r="48" spans="2:14" x14ac:dyDescent="0.25">
      <c r="B48">
        <v>28</v>
      </c>
      <c r="C48" s="3">
        <v>-3.0000000000000001E-3</v>
      </c>
      <c r="D48" s="3">
        <f t="shared" si="0"/>
        <v>-3</v>
      </c>
      <c r="E48" s="3">
        <v>-8.0200000000000001E-7</v>
      </c>
      <c r="F48" s="3">
        <v>-1.0685E-5</v>
      </c>
      <c r="G48" s="3">
        <f t="shared" si="1"/>
        <v>-10.685</v>
      </c>
    </row>
    <row r="49" spans="2:7" x14ac:dyDescent="0.25">
      <c r="B49">
        <v>29</v>
      </c>
      <c r="C49" s="3">
        <v>-3.0000000000000001E-3</v>
      </c>
      <c r="D49" s="3">
        <f t="shared" si="0"/>
        <v>-3</v>
      </c>
      <c r="E49" s="3">
        <v>-8.4200000000000005E-7</v>
      </c>
      <c r="F49" s="3">
        <v>-1.1224E-5</v>
      </c>
      <c r="G49" s="3">
        <f t="shared" si="1"/>
        <v>-11.224</v>
      </c>
    </row>
    <row r="50" spans="2:7" x14ac:dyDescent="0.25">
      <c r="B50">
        <v>30</v>
      </c>
      <c r="C50" s="3">
        <v>-2E-3</v>
      </c>
      <c r="D50" s="3">
        <f t="shared" si="0"/>
        <v>-2</v>
      </c>
      <c r="E50" s="3">
        <v>-5.6899999999999997E-7</v>
      </c>
      <c r="F50" s="3">
        <v>-7.5800000000000003E-6</v>
      </c>
      <c r="G50" s="3">
        <f t="shared" si="1"/>
        <v>-7.58</v>
      </c>
    </row>
    <row r="51" spans="2:7" x14ac:dyDescent="0.25">
      <c r="B51">
        <v>31</v>
      </c>
      <c r="C51" s="3">
        <v>-2E-3</v>
      </c>
      <c r="D51" s="3">
        <f t="shared" si="0"/>
        <v>-2</v>
      </c>
      <c r="E51" s="3">
        <v>-6.4300000000000003E-7</v>
      </c>
      <c r="F51" s="3">
        <v>-8.5669999999999995E-6</v>
      </c>
      <c r="G51" s="3">
        <f t="shared" si="1"/>
        <v>-8.5670000000000002</v>
      </c>
    </row>
    <row r="52" spans="2:7" x14ac:dyDescent="0.25">
      <c r="B52">
        <v>32</v>
      </c>
      <c r="C52" s="3">
        <v>-2E-3</v>
      </c>
      <c r="D52" s="3">
        <f t="shared" si="0"/>
        <v>-2</v>
      </c>
      <c r="E52" s="3">
        <v>-6.5700000000000002E-7</v>
      </c>
      <c r="F52" s="3">
        <v>-8.755E-6</v>
      </c>
      <c r="G52" s="3">
        <f t="shared" si="1"/>
        <v>-8.7550000000000008</v>
      </c>
    </row>
    <row r="53" spans="2:7" x14ac:dyDescent="0.25">
      <c r="B53">
        <v>33</v>
      </c>
      <c r="C53" s="3">
        <v>-1E-3</v>
      </c>
      <c r="D53" s="3">
        <f t="shared" si="0"/>
        <v>-1</v>
      </c>
      <c r="E53" s="3">
        <v>-5.9999999999999995E-8</v>
      </c>
      <c r="F53" s="3">
        <v>-8.0200000000000001E-7</v>
      </c>
      <c r="G53" s="3">
        <f t="shared" si="1"/>
        <v>-0.80200000000000005</v>
      </c>
    </row>
    <row r="54" spans="2:7" x14ac:dyDescent="0.25">
      <c r="B54">
        <v>34</v>
      </c>
      <c r="C54" s="3">
        <v>-1E-3</v>
      </c>
      <c r="D54" s="3">
        <f t="shared" si="0"/>
        <v>-1</v>
      </c>
      <c r="E54" s="3">
        <v>-7.7000000000000001E-8</v>
      </c>
      <c r="F54" s="3">
        <v>-1.023E-6</v>
      </c>
      <c r="G54" s="3">
        <f t="shared" si="1"/>
        <v>-1.0229999999999999</v>
      </c>
    </row>
    <row r="55" spans="2:7" x14ac:dyDescent="0.25">
      <c r="B55">
        <v>35</v>
      </c>
      <c r="C55" s="3">
        <v>-1E-3</v>
      </c>
      <c r="D55" s="3">
        <f t="shared" si="0"/>
        <v>-1</v>
      </c>
      <c r="E55" s="3">
        <v>-8.3999999999999998E-8</v>
      </c>
      <c r="F55" s="3">
        <v>-1.1170000000000001E-6</v>
      </c>
      <c r="G55" s="3">
        <f t="shared" si="1"/>
        <v>-1.117</v>
      </c>
    </row>
    <row r="56" spans="2:7" x14ac:dyDescent="0.25">
      <c r="B56">
        <v>36</v>
      </c>
      <c r="C56" s="3">
        <v>0</v>
      </c>
      <c r="D56" s="3">
        <f t="shared" si="0"/>
        <v>0</v>
      </c>
      <c r="E56" s="3">
        <v>7.9999999999999996E-7</v>
      </c>
      <c r="F56" s="3">
        <v>1.0665999999999999E-5</v>
      </c>
      <c r="G56" s="3">
        <f t="shared" si="1"/>
        <v>10.665999999999999</v>
      </c>
    </row>
    <row r="57" spans="2:7" x14ac:dyDescent="0.25">
      <c r="B57">
        <v>37</v>
      </c>
      <c r="C57" s="3">
        <v>0</v>
      </c>
      <c r="D57" s="3">
        <f t="shared" si="0"/>
        <v>0</v>
      </c>
      <c r="E57" s="3">
        <v>6.8500000000000001E-7</v>
      </c>
      <c r="F57" s="3">
        <v>9.1339999999999993E-6</v>
      </c>
      <c r="G57" s="3">
        <f t="shared" si="1"/>
        <v>9.1339999999999986</v>
      </c>
    </row>
    <row r="58" spans="2:7" x14ac:dyDescent="0.25">
      <c r="B58">
        <v>38</v>
      </c>
      <c r="C58" s="3">
        <v>0</v>
      </c>
      <c r="D58" s="3">
        <f t="shared" si="0"/>
        <v>0</v>
      </c>
      <c r="E58" s="3">
        <v>7.5099999999999999E-7</v>
      </c>
      <c r="F58" s="3">
        <v>1.0008E-5</v>
      </c>
      <c r="G58" s="3">
        <f t="shared" si="1"/>
        <v>10.007999999999999</v>
      </c>
    </row>
    <row r="59" spans="2:7" x14ac:dyDescent="0.25">
      <c r="B59">
        <v>39</v>
      </c>
      <c r="C59" s="3">
        <v>1E-3</v>
      </c>
      <c r="D59" s="3">
        <f t="shared" si="0"/>
        <v>1</v>
      </c>
      <c r="E59" s="3">
        <v>1.1990000000000001E-6</v>
      </c>
      <c r="F59" s="3">
        <v>1.5985E-5</v>
      </c>
      <c r="G59" s="3">
        <f t="shared" si="1"/>
        <v>15.984999999999999</v>
      </c>
    </row>
    <row r="60" spans="2:7" x14ac:dyDescent="0.25">
      <c r="B60">
        <v>40</v>
      </c>
      <c r="C60" s="3">
        <v>1E-3</v>
      </c>
      <c r="D60" s="3">
        <f t="shared" si="0"/>
        <v>1</v>
      </c>
      <c r="E60" s="3">
        <v>1.2109999999999999E-6</v>
      </c>
      <c r="F60" s="3">
        <v>1.6141E-5</v>
      </c>
      <c r="G60" s="3">
        <f t="shared" si="1"/>
        <v>16.141000000000002</v>
      </c>
    </row>
    <row r="61" spans="2:7" x14ac:dyDescent="0.25">
      <c r="B61">
        <v>41</v>
      </c>
      <c r="C61" s="3">
        <v>1E-3</v>
      </c>
      <c r="D61" s="3">
        <f t="shared" si="0"/>
        <v>1</v>
      </c>
      <c r="E61" s="3">
        <v>1.2359999999999999E-6</v>
      </c>
      <c r="F61" s="3">
        <v>1.6478E-5</v>
      </c>
      <c r="G61" s="3">
        <f t="shared" si="1"/>
        <v>16.478000000000002</v>
      </c>
    </row>
    <row r="62" spans="2:7" x14ac:dyDescent="0.25">
      <c r="B62">
        <v>42</v>
      </c>
      <c r="C62" s="3">
        <v>2E-3</v>
      </c>
      <c r="D62" s="3">
        <f t="shared" si="0"/>
        <v>2</v>
      </c>
      <c r="E62" s="3">
        <v>1.217E-6</v>
      </c>
      <c r="F62" s="3">
        <v>1.6220000000000001E-5</v>
      </c>
      <c r="G62" s="3">
        <f t="shared" si="1"/>
        <v>16.22</v>
      </c>
    </row>
    <row r="63" spans="2:7" x14ac:dyDescent="0.25">
      <c r="B63">
        <v>43</v>
      </c>
      <c r="C63" s="3">
        <v>2E-3</v>
      </c>
      <c r="D63" s="3">
        <f t="shared" si="0"/>
        <v>2</v>
      </c>
      <c r="E63" s="3">
        <v>1.1170000000000001E-6</v>
      </c>
      <c r="F63" s="3">
        <v>1.4884E-5</v>
      </c>
      <c r="G63" s="3">
        <f t="shared" si="1"/>
        <v>14.884</v>
      </c>
    </row>
    <row r="64" spans="2:7" x14ac:dyDescent="0.25">
      <c r="B64">
        <v>44</v>
      </c>
      <c r="C64" s="3">
        <v>2E-3</v>
      </c>
      <c r="D64" s="3">
        <f t="shared" si="0"/>
        <v>2</v>
      </c>
      <c r="E64" s="3">
        <v>1.17E-6</v>
      </c>
      <c r="F64" s="3">
        <v>1.5602000000000001E-5</v>
      </c>
      <c r="G64" s="3">
        <f t="shared" si="1"/>
        <v>15.602</v>
      </c>
    </row>
    <row r="65" spans="2:7" x14ac:dyDescent="0.25">
      <c r="B65">
        <v>45</v>
      </c>
      <c r="C65" s="3">
        <v>3.0000000000000001E-3</v>
      </c>
      <c r="D65" s="3">
        <f t="shared" si="0"/>
        <v>3</v>
      </c>
      <c r="E65" s="3">
        <v>5.7100000000000002E-7</v>
      </c>
      <c r="F65" s="3">
        <v>7.6170000000000001E-6</v>
      </c>
      <c r="G65" s="3">
        <f t="shared" si="1"/>
        <v>7.617</v>
      </c>
    </row>
    <row r="66" spans="2:7" x14ac:dyDescent="0.25">
      <c r="B66">
        <v>46</v>
      </c>
      <c r="C66" s="3">
        <v>3.0000000000000001E-3</v>
      </c>
      <c r="D66" s="3">
        <f t="shared" si="0"/>
        <v>3</v>
      </c>
      <c r="E66" s="3">
        <v>5.3600000000000004E-7</v>
      </c>
      <c r="F66" s="3">
        <v>7.1409999999999999E-6</v>
      </c>
      <c r="G66" s="3">
        <f t="shared" si="1"/>
        <v>7.141</v>
      </c>
    </row>
    <row r="67" spans="2:7" x14ac:dyDescent="0.25">
      <c r="B67">
        <v>47</v>
      </c>
      <c r="C67" s="3">
        <v>3.0000000000000001E-3</v>
      </c>
      <c r="D67" s="3">
        <f t="shared" si="0"/>
        <v>3</v>
      </c>
      <c r="E67" s="3">
        <v>5.1500000000000005E-7</v>
      </c>
      <c r="F67" s="3">
        <v>6.8700000000000003E-6</v>
      </c>
      <c r="G67" s="3">
        <f t="shared" si="1"/>
        <v>6.87</v>
      </c>
    </row>
    <row r="68" spans="2:7" x14ac:dyDescent="0.25">
      <c r="B68">
        <v>48</v>
      </c>
      <c r="C68" s="3">
        <v>4.0000000000000001E-3</v>
      </c>
      <c r="D68" s="3">
        <f t="shared" si="0"/>
        <v>4</v>
      </c>
      <c r="E68" s="3">
        <v>-1.01E-7</v>
      </c>
      <c r="F68" s="3">
        <v>-1.3510000000000001E-6</v>
      </c>
      <c r="G68" s="3">
        <f t="shared" si="1"/>
        <v>-1.351</v>
      </c>
    </row>
    <row r="69" spans="2:7" x14ac:dyDescent="0.25">
      <c r="B69">
        <v>49</v>
      </c>
      <c r="C69" s="3">
        <v>4.0000000000000001E-3</v>
      </c>
      <c r="D69" s="3">
        <f t="shared" si="0"/>
        <v>4</v>
      </c>
      <c r="E69" s="3">
        <v>-8.9000000000000003E-8</v>
      </c>
      <c r="F69" s="3">
        <v>-1.189E-6</v>
      </c>
      <c r="G69" s="3">
        <f t="shared" si="1"/>
        <v>-1.1890000000000001</v>
      </c>
    </row>
    <row r="70" spans="2:7" x14ac:dyDescent="0.25">
      <c r="B70">
        <v>50</v>
      </c>
      <c r="C70" s="3">
        <v>4.0000000000000001E-3</v>
      </c>
      <c r="D70" s="3">
        <f t="shared" si="0"/>
        <v>4</v>
      </c>
      <c r="E70" s="3">
        <v>-6.2999999999999995E-8</v>
      </c>
      <c r="F70" s="3">
        <v>-8.4300000000000002E-7</v>
      </c>
      <c r="G70" s="3">
        <f t="shared" si="1"/>
        <v>-0.84299999999999997</v>
      </c>
    </row>
    <row r="71" spans="2:7" x14ac:dyDescent="0.25">
      <c r="B71">
        <v>51</v>
      </c>
      <c r="C71" s="3">
        <v>5.0000000000000001E-3</v>
      </c>
      <c r="D71" s="3">
        <f t="shared" si="0"/>
        <v>5</v>
      </c>
      <c r="E71" s="3">
        <v>-4.5499999999999998E-7</v>
      </c>
      <c r="F71" s="3">
        <v>-6.071E-6</v>
      </c>
      <c r="G71" s="3">
        <f t="shared" si="1"/>
        <v>-6.0709999999999997</v>
      </c>
    </row>
    <row r="72" spans="2:7" x14ac:dyDescent="0.25">
      <c r="B72">
        <v>52</v>
      </c>
      <c r="C72" s="3">
        <v>5.0000000000000001E-3</v>
      </c>
      <c r="D72" s="3">
        <f t="shared" si="0"/>
        <v>5</v>
      </c>
      <c r="E72" s="3">
        <v>-5.2900000000000004E-7</v>
      </c>
      <c r="F72" s="3">
        <v>-7.0469999999999996E-6</v>
      </c>
      <c r="G72" s="3">
        <f t="shared" si="1"/>
        <v>-7.0469999999999997</v>
      </c>
    </row>
    <row r="73" spans="2:7" x14ac:dyDescent="0.25">
      <c r="B73">
        <v>53</v>
      </c>
      <c r="C73" s="3">
        <v>5.0000000000000001E-3</v>
      </c>
      <c r="D73" s="3">
        <f t="shared" si="0"/>
        <v>5</v>
      </c>
      <c r="E73" s="3">
        <v>-3.9000000000000002E-7</v>
      </c>
      <c r="F73" s="3">
        <v>-5.1919999999999996E-6</v>
      </c>
      <c r="G73" s="3">
        <f t="shared" si="1"/>
        <v>-5.1919999999999993</v>
      </c>
    </row>
    <row r="74" spans="2:7" x14ac:dyDescent="0.25">
      <c r="B74">
        <v>54</v>
      </c>
      <c r="C74" s="3">
        <v>6.0000000000000001E-3</v>
      </c>
      <c r="D74" s="3">
        <f t="shared" si="0"/>
        <v>6</v>
      </c>
      <c r="E74" s="3">
        <v>-2.8999999999999998E-7</v>
      </c>
      <c r="F74" s="3">
        <v>-3.8720000000000004E-6</v>
      </c>
      <c r="G74" s="3">
        <f t="shared" si="1"/>
        <v>-3.8720000000000003</v>
      </c>
    </row>
    <row r="75" spans="2:7" x14ac:dyDescent="0.25">
      <c r="B75">
        <v>55</v>
      </c>
      <c r="C75" s="3">
        <v>6.0000000000000001E-3</v>
      </c>
      <c r="D75" s="3">
        <f t="shared" si="0"/>
        <v>6</v>
      </c>
      <c r="E75" s="3">
        <v>-2.9200000000000002E-7</v>
      </c>
      <c r="F75" s="3">
        <v>-3.89E-6</v>
      </c>
      <c r="G75" s="3">
        <f t="shared" si="1"/>
        <v>-3.89</v>
      </c>
    </row>
    <row r="76" spans="2:7" x14ac:dyDescent="0.25">
      <c r="B76">
        <v>56</v>
      </c>
      <c r="C76" s="3">
        <v>6.0000000000000001E-3</v>
      </c>
      <c r="D76" s="3">
        <f t="shared" si="0"/>
        <v>6</v>
      </c>
      <c r="E76" s="3">
        <v>-3.5900000000000003E-7</v>
      </c>
      <c r="F76" s="3">
        <v>-4.78E-6</v>
      </c>
      <c r="G76" s="3">
        <f t="shared" si="1"/>
        <v>-4.78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08_I1Y_x+-06000_y+00000_ufint_i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2017-06-14T15:41:40Z</cp:lastPrinted>
  <dcterms:created xsi:type="dcterms:W3CDTF">2017-06-14T15:27:17Z</dcterms:created>
  <dcterms:modified xsi:type="dcterms:W3CDTF">2017-06-14T21:12:36Z</dcterms:modified>
</cp:coreProperties>
</file>