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5635" windowHeight="13515"/>
  </bookViews>
  <sheets>
    <sheet name="integrals_table" sheetId="1" r:id="rId1"/>
  </sheets>
  <calcPr calcId="0"/>
</workbook>
</file>

<file path=xl/calcChain.xml><?xml version="1.0" encoding="utf-8"?>
<calcChain xmlns="http://schemas.openxmlformats.org/spreadsheetml/2006/main">
  <c r="AF84" i="1" l="1"/>
  <c r="AE84" i="1"/>
  <c r="AC84" i="1"/>
  <c r="AB84" i="1"/>
  <c r="AA84" i="1"/>
  <c r="Z84" i="1"/>
  <c r="AF69" i="1"/>
  <c r="AE69" i="1"/>
  <c r="AC69" i="1"/>
  <c r="AB69" i="1"/>
  <c r="AA69" i="1"/>
  <c r="Z69" i="1"/>
  <c r="AF39" i="1"/>
  <c r="AE39" i="1"/>
  <c r="AC39" i="1"/>
  <c r="AB39" i="1"/>
  <c r="AA39" i="1"/>
  <c r="Z39" i="1"/>
  <c r="AF24" i="1"/>
  <c r="AE24" i="1"/>
  <c r="AC24" i="1"/>
  <c r="AB24" i="1"/>
  <c r="AA24" i="1"/>
  <c r="Z24" i="1"/>
  <c r="AF9" i="1"/>
  <c r="AE9" i="1"/>
  <c r="AA9" i="1"/>
  <c r="AB9" i="1"/>
  <c r="AC9" i="1"/>
  <c r="Z9" i="1"/>
  <c r="U114" i="1"/>
  <c r="T114" i="1"/>
  <c r="U99" i="1"/>
  <c r="T99" i="1"/>
  <c r="U84" i="1"/>
  <c r="T84" i="1"/>
  <c r="U69" i="1"/>
  <c r="T69" i="1"/>
  <c r="U39" i="1"/>
  <c r="T39" i="1"/>
  <c r="U24" i="1"/>
  <c r="T24" i="1"/>
  <c r="U9" i="1"/>
  <c r="T9" i="1"/>
  <c r="J84" i="1"/>
  <c r="J69" i="1"/>
  <c r="J54" i="1"/>
  <c r="J39" i="1"/>
  <c r="J24" i="1"/>
  <c r="J9" i="1"/>
  <c r="I84" i="1"/>
  <c r="I69" i="1"/>
  <c r="I54" i="1"/>
  <c r="I39" i="1"/>
  <c r="I24" i="1"/>
  <c r="I9" i="1"/>
  <c r="R124" i="1"/>
  <c r="Q124" i="1"/>
  <c r="P124" i="1"/>
  <c r="O124" i="1"/>
  <c r="N124" i="1"/>
  <c r="M124" i="1"/>
  <c r="R119" i="1"/>
  <c r="Q119" i="1"/>
  <c r="P119" i="1"/>
  <c r="O119" i="1"/>
  <c r="N119" i="1"/>
  <c r="M119" i="1"/>
  <c r="R114" i="1"/>
  <c r="Q114" i="1"/>
  <c r="P114" i="1"/>
  <c r="O114" i="1"/>
  <c r="N114" i="1"/>
  <c r="M114" i="1"/>
  <c r="R109" i="1"/>
  <c r="Q109" i="1"/>
  <c r="P109" i="1"/>
  <c r="O109" i="1"/>
  <c r="N109" i="1"/>
  <c r="M109" i="1"/>
  <c r="R104" i="1"/>
  <c r="Q104" i="1"/>
  <c r="P104" i="1"/>
  <c r="O104" i="1"/>
  <c r="N104" i="1"/>
  <c r="M104" i="1"/>
  <c r="R99" i="1"/>
  <c r="Q99" i="1"/>
  <c r="P99" i="1"/>
  <c r="O99" i="1"/>
  <c r="N99" i="1"/>
  <c r="M99" i="1"/>
  <c r="R94" i="1"/>
  <c r="Q94" i="1"/>
  <c r="P94" i="1"/>
  <c r="O94" i="1"/>
  <c r="N94" i="1"/>
  <c r="M94" i="1"/>
  <c r="R89" i="1"/>
  <c r="Q89" i="1"/>
  <c r="P89" i="1"/>
  <c r="O89" i="1"/>
  <c r="N89" i="1"/>
  <c r="M89" i="1"/>
  <c r="R84" i="1"/>
  <c r="Q84" i="1"/>
  <c r="P84" i="1"/>
  <c r="O84" i="1"/>
  <c r="N84" i="1"/>
  <c r="M84" i="1"/>
  <c r="R79" i="1"/>
  <c r="Q79" i="1"/>
  <c r="P79" i="1"/>
  <c r="O79" i="1"/>
  <c r="N79" i="1"/>
  <c r="M79" i="1"/>
  <c r="R74" i="1"/>
  <c r="Q74" i="1"/>
  <c r="P74" i="1"/>
  <c r="O74" i="1"/>
  <c r="N74" i="1"/>
  <c r="M74" i="1"/>
  <c r="R69" i="1"/>
  <c r="Q69" i="1"/>
  <c r="P69" i="1"/>
  <c r="O69" i="1"/>
  <c r="N69" i="1"/>
  <c r="M69" i="1"/>
  <c r="R49" i="1"/>
  <c r="Q49" i="1"/>
  <c r="P49" i="1"/>
  <c r="O49" i="1"/>
  <c r="N49" i="1"/>
  <c r="M49" i="1"/>
  <c r="R44" i="1"/>
  <c r="Q44" i="1"/>
  <c r="P44" i="1"/>
  <c r="O44" i="1"/>
  <c r="N44" i="1"/>
  <c r="M44" i="1"/>
  <c r="R39" i="1"/>
  <c r="Q39" i="1"/>
  <c r="P39" i="1"/>
  <c r="O39" i="1"/>
  <c r="N39" i="1"/>
  <c r="M39" i="1"/>
  <c r="R34" i="1"/>
  <c r="Q34" i="1"/>
  <c r="P34" i="1"/>
  <c r="O34" i="1"/>
  <c r="N34" i="1"/>
  <c r="M34" i="1"/>
  <c r="R29" i="1"/>
  <c r="Q29" i="1"/>
  <c r="P29" i="1"/>
  <c r="O29" i="1"/>
  <c r="N29" i="1"/>
  <c r="M29" i="1"/>
  <c r="R24" i="1"/>
  <c r="Q24" i="1"/>
  <c r="P24" i="1"/>
  <c r="O24" i="1"/>
  <c r="N24" i="1"/>
  <c r="M24" i="1"/>
  <c r="R19" i="1"/>
  <c r="Q19" i="1"/>
  <c r="P19" i="1"/>
  <c r="O19" i="1"/>
  <c r="N19" i="1"/>
  <c r="M19" i="1"/>
  <c r="R14" i="1"/>
  <c r="Q14" i="1"/>
  <c r="P14" i="1"/>
  <c r="O14" i="1"/>
  <c r="N14" i="1"/>
  <c r="M14" i="1"/>
  <c r="R9" i="1"/>
  <c r="Q9" i="1"/>
  <c r="P9" i="1"/>
  <c r="O9" i="1"/>
  <c r="N9" i="1"/>
  <c r="M9" i="1"/>
  <c r="G94" i="1"/>
  <c r="F94" i="1"/>
  <c r="E94" i="1"/>
  <c r="D94" i="1"/>
  <c r="C94" i="1"/>
  <c r="B94" i="1"/>
  <c r="G89" i="1"/>
  <c r="F89" i="1"/>
  <c r="E89" i="1"/>
  <c r="D89" i="1"/>
  <c r="C89" i="1"/>
  <c r="B89" i="1"/>
  <c r="G84" i="1"/>
  <c r="F84" i="1"/>
  <c r="E84" i="1"/>
  <c r="D84" i="1"/>
  <c r="C84" i="1"/>
  <c r="B84" i="1"/>
  <c r="G79" i="1"/>
  <c r="F79" i="1"/>
  <c r="E79" i="1"/>
  <c r="D79" i="1"/>
  <c r="C79" i="1"/>
  <c r="B79" i="1"/>
  <c r="G74" i="1"/>
  <c r="F74" i="1"/>
  <c r="E74" i="1"/>
  <c r="D74" i="1"/>
  <c r="C74" i="1"/>
  <c r="B74" i="1"/>
  <c r="G69" i="1"/>
  <c r="F69" i="1"/>
  <c r="E69" i="1"/>
  <c r="D69" i="1"/>
  <c r="C69" i="1"/>
  <c r="B69" i="1"/>
  <c r="G64" i="1"/>
  <c r="F64" i="1"/>
  <c r="E64" i="1"/>
  <c r="D64" i="1"/>
  <c r="C64" i="1"/>
  <c r="B64" i="1"/>
  <c r="G59" i="1"/>
  <c r="F59" i="1"/>
  <c r="E59" i="1"/>
  <c r="D59" i="1"/>
  <c r="C59" i="1"/>
  <c r="B59" i="1"/>
  <c r="G54" i="1"/>
  <c r="F54" i="1"/>
  <c r="E54" i="1"/>
  <c r="D54" i="1"/>
  <c r="C54" i="1"/>
  <c r="B54" i="1"/>
  <c r="G49" i="1"/>
  <c r="F49" i="1"/>
  <c r="E49" i="1"/>
  <c r="D49" i="1"/>
  <c r="C49" i="1"/>
  <c r="B49" i="1"/>
  <c r="G44" i="1"/>
  <c r="F44" i="1"/>
  <c r="E44" i="1"/>
  <c r="D44" i="1"/>
  <c r="C44" i="1"/>
  <c r="B44" i="1"/>
  <c r="G39" i="1"/>
  <c r="F39" i="1"/>
  <c r="E39" i="1"/>
  <c r="D39" i="1"/>
  <c r="C39" i="1"/>
  <c r="B39" i="1"/>
  <c r="G34" i="1"/>
  <c r="F34" i="1"/>
  <c r="E34" i="1"/>
  <c r="D34" i="1"/>
  <c r="C34" i="1"/>
  <c r="B34" i="1"/>
  <c r="G29" i="1"/>
  <c r="F29" i="1"/>
  <c r="E29" i="1"/>
  <c r="D29" i="1"/>
  <c r="C29" i="1"/>
  <c r="B29" i="1"/>
  <c r="G24" i="1"/>
  <c r="F24" i="1"/>
  <c r="E24" i="1"/>
  <c r="D24" i="1"/>
  <c r="C24" i="1"/>
  <c r="B24" i="1"/>
  <c r="G19" i="1"/>
  <c r="F19" i="1"/>
  <c r="E19" i="1"/>
  <c r="D19" i="1"/>
  <c r="C19" i="1"/>
  <c r="B19" i="1"/>
  <c r="G14" i="1"/>
  <c r="F14" i="1"/>
  <c r="E14" i="1"/>
  <c r="D14" i="1"/>
  <c r="C14" i="1"/>
  <c r="B14" i="1"/>
  <c r="C9" i="1"/>
  <c r="D9" i="1"/>
  <c r="E9" i="1"/>
  <c r="F9" i="1"/>
  <c r="G9" i="1"/>
  <c r="B9" i="1"/>
</calcChain>
</file>

<file path=xl/sharedStrings.xml><?xml version="1.0" encoding="utf-8"?>
<sst xmlns="http://schemas.openxmlformats.org/spreadsheetml/2006/main" count="33" uniqueCount="12">
  <si>
    <t>Gap</t>
  </si>
  <si>
    <t>X</t>
  </si>
  <si>
    <t>I1X</t>
  </si>
  <si>
    <t>I2X</t>
  </si>
  <si>
    <t>I1Y</t>
  </si>
  <si>
    <t>I2Y</t>
  </si>
  <si>
    <t>DS001</t>
  </si>
  <si>
    <t>DS002</t>
  </si>
  <si>
    <t>Norm Q</t>
  </si>
  <si>
    <t>(G-cm/cm)</t>
  </si>
  <si>
    <t>skew Q</t>
  </si>
  <si>
    <t>DS002 -DS001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</si>
</sst>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0" fontId="16" fillId="0" borderId="0" xfId="0" applyFont="1"/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Difference (DS2-DS1)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I1x</c:v>
          </c:tx>
          <c:xVal>
            <c:numRef>
              <c:f>(integrals_table!$X$9,integrals_table!$X$24,integrals_table!$X$39,integrals_table!$X$69,integrals_table!$X$84)</c:f>
              <c:numCache>
                <c:formatCode>General</c:formatCode>
                <c:ptCount val="5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16</c:v>
                </c:pt>
                <c:pt idx="4">
                  <c:v>22</c:v>
                </c:pt>
              </c:numCache>
            </c:numRef>
          </c:xVal>
          <c:yVal>
            <c:numRef>
              <c:f>(integrals_table!$Z$9,integrals_table!$Z$24,integrals_table!$Z$39,integrals_table!$Z$69,integrals_table!$Z$84)</c:f>
              <c:numCache>
                <c:formatCode>0</c:formatCode>
                <c:ptCount val="5"/>
                <c:pt idx="0">
                  <c:v>41.789999999999992</c:v>
                </c:pt>
                <c:pt idx="1">
                  <c:v>35.721666666666657</c:v>
                </c:pt>
                <c:pt idx="2">
                  <c:v>28.188999999999997</c:v>
                </c:pt>
                <c:pt idx="3">
                  <c:v>15.132666666666665</c:v>
                </c:pt>
                <c:pt idx="4">
                  <c:v>10.528999999999998</c:v>
                </c:pt>
              </c:numCache>
            </c:numRef>
          </c:yVal>
          <c:smooth val="1"/>
        </c:ser>
        <c:ser>
          <c:idx val="1"/>
          <c:order val="1"/>
          <c:tx>
            <c:v>I1Y</c:v>
          </c:tx>
          <c:xVal>
            <c:numRef>
              <c:f>(integrals_table!$X$9,integrals_table!$X$24,integrals_table!$X$39,integrals_table!$X$69,integrals_table!$X$84)</c:f>
              <c:numCache>
                <c:formatCode>General</c:formatCode>
                <c:ptCount val="5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16</c:v>
                </c:pt>
                <c:pt idx="4">
                  <c:v>22</c:v>
                </c:pt>
              </c:numCache>
            </c:numRef>
          </c:xVal>
          <c:yVal>
            <c:numRef>
              <c:f>(integrals_table!$AB$9,integrals_table!$AB$24,integrals_table!$AB$39,integrals_table!$AB$69,integrals_table!$AB$84)</c:f>
              <c:numCache>
                <c:formatCode>0</c:formatCode>
                <c:ptCount val="5"/>
                <c:pt idx="0">
                  <c:v>8.1463333333333328</c:v>
                </c:pt>
                <c:pt idx="1">
                  <c:v>7.492</c:v>
                </c:pt>
                <c:pt idx="2">
                  <c:v>7.8669999999999991</c:v>
                </c:pt>
                <c:pt idx="3">
                  <c:v>2.3710000000000013</c:v>
                </c:pt>
                <c:pt idx="4">
                  <c:v>3.5869999999999997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751424"/>
        <c:axId val="87750848"/>
      </c:scatterChart>
      <c:valAx>
        <c:axId val="87751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7750848"/>
        <c:crosses val="autoZero"/>
        <c:crossBetween val="midCat"/>
      </c:valAx>
      <c:valAx>
        <c:axId val="87750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G-cm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877514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Difference (DS2-DS1)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I2x</c:v>
          </c:tx>
          <c:xVal>
            <c:numRef>
              <c:f>(integrals_table!$X$9,integrals_table!$X$24,integrals_table!$X$39,integrals_table!$X$69,integrals_table!$X$84)</c:f>
              <c:numCache>
                <c:formatCode>General</c:formatCode>
                <c:ptCount val="5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16</c:v>
                </c:pt>
                <c:pt idx="4">
                  <c:v>22</c:v>
                </c:pt>
              </c:numCache>
            </c:numRef>
          </c:xVal>
          <c:yVal>
            <c:numRef>
              <c:f>(integrals_table!$AA$9,integrals_table!$AA$24,integrals_table!$AA$39,integrals_table!$AA$69,integrals_table!$AA$84)</c:f>
              <c:numCache>
                <c:formatCode>0</c:formatCode>
                <c:ptCount val="5"/>
                <c:pt idx="0">
                  <c:v>27.795666666666662</c:v>
                </c:pt>
                <c:pt idx="1">
                  <c:v>9.7049999999999965</c:v>
                </c:pt>
                <c:pt idx="2">
                  <c:v>8.0599999999999969</c:v>
                </c:pt>
                <c:pt idx="3">
                  <c:v>1.364999999999998</c:v>
                </c:pt>
                <c:pt idx="4">
                  <c:v>3.0389999999999993</c:v>
                </c:pt>
              </c:numCache>
            </c:numRef>
          </c:yVal>
          <c:smooth val="1"/>
        </c:ser>
        <c:ser>
          <c:idx val="1"/>
          <c:order val="1"/>
          <c:tx>
            <c:v>I2Y</c:v>
          </c:tx>
          <c:xVal>
            <c:numRef>
              <c:f>(integrals_table!$X$9,integrals_table!$X$24,integrals_table!$X$39,integrals_table!$X$69,integrals_table!$X$84)</c:f>
              <c:numCache>
                <c:formatCode>General</c:formatCode>
                <c:ptCount val="5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16</c:v>
                </c:pt>
                <c:pt idx="4">
                  <c:v>22</c:v>
                </c:pt>
              </c:numCache>
            </c:numRef>
          </c:xVal>
          <c:yVal>
            <c:numRef>
              <c:f>(integrals_table!$AC$9,integrals_table!$AC$24,integrals_table!$AC$39,integrals_table!$AC$69,integrals_table!$AC$84)</c:f>
              <c:numCache>
                <c:formatCode>0</c:formatCode>
                <c:ptCount val="5"/>
                <c:pt idx="0">
                  <c:v>-9.1953333333333429</c:v>
                </c:pt>
                <c:pt idx="1">
                  <c:v>-13.128000000000002</c:v>
                </c:pt>
                <c:pt idx="2">
                  <c:v>-7.7520000000000016</c:v>
                </c:pt>
                <c:pt idx="3">
                  <c:v>-11.157333333333336</c:v>
                </c:pt>
                <c:pt idx="4">
                  <c:v>-3.8883333333333332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93408"/>
        <c:axId val="90396864"/>
      </c:scatterChart>
      <c:valAx>
        <c:axId val="9039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0396864"/>
        <c:crosses val="autoZero"/>
        <c:crossBetween val="midCat"/>
      </c:valAx>
      <c:valAx>
        <c:axId val="90396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G-cm</a:t>
                </a:r>
                <a:r>
                  <a:rPr lang="en-US" baseline="30000"/>
                  <a:t>2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903934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Difference (DS2-DS1)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Skew Q</c:v>
          </c:tx>
          <c:xVal>
            <c:numRef>
              <c:f>(integrals_table!$X$9,integrals_table!$X$24,integrals_table!$X$39,integrals_table!$X$69,integrals_table!$X$84)</c:f>
              <c:numCache>
                <c:formatCode>General</c:formatCode>
                <c:ptCount val="5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16</c:v>
                </c:pt>
                <c:pt idx="4">
                  <c:v>22</c:v>
                </c:pt>
              </c:numCache>
            </c:numRef>
          </c:xVal>
          <c:yVal>
            <c:numRef>
              <c:f>(integrals_table!$AE$9,integrals_table!$AE$24,integrals_table!$AE$39,integrals_table!$AE$69,integrals_table!$AE$84)</c:f>
              <c:numCache>
                <c:formatCode>0</c:formatCode>
                <c:ptCount val="5"/>
                <c:pt idx="0">
                  <c:v>-10.12166666666667</c:v>
                </c:pt>
                <c:pt idx="1">
                  <c:v>1.3116666666666816</c:v>
                </c:pt>
                <c:pt idx="2">
                  <c:v>-6.021666666666647</c:v>
                </c:pt>
                <c:pt idx="3">
                  <c:v>-0.60166666666664526</c:v>
                </c:pt>
                <c:pt idx="4">
                  <c:v>-6.5416666666666856</c:v>
                </c:pt>
              </c:numCache>
            </c:numRef>
          </c:yVal>
          <c:smooth val="1"/>
        </c:ser>
        <c:ser>
          <c:idx val="1"/>
          <c:order val="1"/>
          <c:tx>
            <c:v>Normal Q</c:v>
          </c:tx>
          <c:xVal>
            <c:numRef>
              <c:f>(integrals_table!$X$9,integrals_table!$X$24,integrals_table!$X$39,integrals_table!$X$69,integrals_table!$X$84)</c:f>
              <c:numCache>
                <c:formatCode>General</c:formatCode>
                <c:ptCount val="5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16</c:v>
                </c:pt>
                <c:pt idx="4">
                  <c:v>22</c:v>
                </c:pt>
              </c:numCache>
            </c:numRef>
          </c:xVal>
          <c:yVal>
            <c:numRef>
              <c:f>(integrals_table!$AF$9,integrals_table!$AF$24,integrals_table!$AF$39,integrals_table!$AF$69,integrals_table!$AF$84)</c:f>
              <c:numCache>
                <c:formatCode>0</c:formatCode>
                <c:ptCount val="5"/>
                <c:pt idx="0">
                  <c:v>31.443333333333342</c:v>
                </c:pt>
                <c:pt idx="1">
                  <c:v>2.2383333333333297</c:v>
                </c:pt>
                <c:pt idx="2">
                  <c:v>-13.094999999999999</c:v>
                </c:pt>
                <c:pt idx="3">
                  <c:v>22.880000000000003</c:v>
                </c:pt>
                <c:pt idx="4">
                  <c:v>9.1850000000000094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92256"/>
        <c:axId val="90390528"/>
      </c:scatterChart>
      <c:valAx>
        <c:axId val="9039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0390528"/>
        <c:crosses val="autoZero"/>
        <c:crossBetween val="midCat"/>
      </c:valAx>
      <c:valAx>
        <c:axId val="90390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G-cm/cm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903922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First field integrals DS1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I1x</c:v>
          </c:tx>
          <c:xVal>
            <c:numRef>
              <c:f>(integrals_table!$X$9,integrals_table!$X$24,integrals_table!$X$39,integrals_table!$X$69,integrals_table!$X$84)</c:f>
              <c:numCache>
                <c:formatCode>General</c:formatCode>
                <c:ptCount val="5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16</c:v>
                </c:pt>
                <c:pt idx="4">
                  <c:v>22</c:v>
                </c:pt>
              </c:numCache>
            </c:numRef>
          </c:xVal>
          <c:yVal>
            <c:numRef>
              <c:f>(integrals_table!$D$14,integrals_table!$D$29,integrals_table!$D$44,integrals_table!$D$74,integrals_table!$D$89)</c:f>
              <c:numCache>
                <c:formatCode>General</c:formatCode>
                <c:ptCount val="5"/>
                <c:pt idx="0">
                  <c:v>9.3476666666666652E-6</c:v>
                </c:pt>
                <c:pt idx="1">
                  <c:v>7.7856666666666673E-6</c:v>
                </c:pt>
                <c:pt idx="2">
                  <c:v>7.1319999999999996E-6</c:v>
                </c:pt>
                <c:pt idx="3">
                  <c:v>1.0286333333333332E-5</c:v>
                </c:pt>
                <c:pt idx="4">
                  <c:v>1.6826000000000001E-5</c:v>
                </c:pt>
              </c:numCache>
            </c:numRef>
          </c:yVal>
          <c:smooth val="1"/>
        </c:ser>
        <c:ser>
          <c:idx val="1"/>
          <c:order val="1"/>
          <c:tx>
            <c:v>I1Y</c:v>
          </c:tx>
          <c:xVal>
            <c:numRef>
              <c:f>(integrals_table!$X$9,integrals_table!$X$24,integrals_table!$X$39,integrals_table!$X$69,integrals_table!$X$84)</c:f>
              <c:numCache>
                <c:formatCode>General</c:formatCode>
                <c:ptCount val="5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16</c:v>
                </c:pt>
                <c:pt idx="4">
                  <c:v>22</c:v>
                </c:pt>
              </c:numCache>
            </c:numRef>
          </c:xVal>
          <c:yVal>
            <c:numRef>
              <c:f>(integrals_table!$F$14,integrals_table!$F$29,integrals_table!$F$44,integrals_table!$F$74,integrals_table!$F$89)</c:f>
              <c:numCache>
                <c:formatCode>General</c:formatCode>
                <c:ptCount val="5"/>
                <c:pt idx="0">
                  <c:v>2.1876666666666664E-6</c:v>
                </c:pt>
                <c:pt idx="1">
                  <c:v>-3.1766666666666662E-6</c:v>
                </c:pt>
                <c:pt idx="2">
                  <c:v>-6.7599999999999997E-7</c:v>
                </c:pt>
                <c:pt idx="3">
                  <c:v>2.0175666666666667E-5</c:v>
                </c:pt>
                <c:pt idx="4">
                  <c:v>9.8013333333333322E-6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92832"/>
        <c:axId val="125036224"/>
      </c:scatterChart>
      <c:valAx>
        <c:axId val="9039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5036224"/>
        <c:crosses val="autoZero"/>
        <c:crossBetween val="midCat"/>
      </c:valAx>
      <c:valAx>
        <c:axId val="125036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µTm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03928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Second field integrals DS1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I2x</c:v>
          </c:tx>
          <c:xVal>
            <c:numRef>
              <c:f>(integrals_table!$X$9,integrals_table!$X$24,integrals_table!$X$39,integrals_table!$X$69,integrals_table!$X$84)</c:f>
              <c:numCache>
                <c:formatCode>General</c:formatCode>
                <c:ptCount val="5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16</c:v>
                </c:pt>
                <c:pt idx="4">
                  <c:v>22</c:v>
                </c:pt>
              </c:numCache>
            </c:numRef>
          </c:xVal>
          <c:yVal>
            <c:numRef>
              <c:f>(integrals_table!$E$14,integrals_table!$E$29,integrals_table!$E$44,integrals_table!$E$74,integrals_table!$E$89)</c:f>
              <c:numCache>
                <c:formatCode>General</c:formatCode>
                <c:ptCount val="5"/>
                <c:pt idx="0">
                  <c:v>2.5290333333333334E-5</c:v>
                </c:pt>
                <c:pt idx="1">
                  <c:v>3.1938666666666666E-5</c:v>
                </c:pt>
                <c:pt idx="2">
                  <c:v>1.6465666666666667E-5</c:v>
                </c:pt>
                <c:pt idx="3">
                  <c:v>-1.5304666666666666E-5</c:v>
                </c:pt>
                <c:pt idx="4">
                  <c:v>-3.367666666666667E-6</c:v>
                </c:pt>
              </c:numCache>
            </c:numRef>
          </c:yVal>
          <c:smooth val="1"/>
        </c:ser>
        <c:ser>
          <c:idx val="1"/>
          <c:order val="1"/>
          <c:tx>
            <c:v>I2Y</c:v>
          </c:tx>
          <c:xVal>
            <c:numRef>
              <c:f>(integrals_table!$X$9,integrals_table!$X$24,integrals_table!$X$39,integrals_table!$X$69,integrals_table!$X$84)</c:f>
              <c:numCache>
                <c:formatCode>General</c:formatCode>
                <c:ptCount val="5"/>
                <c:pt idx="0">
                  <c:v>7.5</c:v>
                </c:pt>
                <c:pt idx="1">
                  <c:v>8</c:v>
                </c:pt>
                <c:pt idx="2">
                  <c:v>10</c:v>
                </c:pt>
                <c:pt idx="3">
                  <c:v>16</c:v>
                </c:pt>
                <c:pt idx="4">
                  <c:v>22</c:v>
                </c:pt>
              </c:numCache>
            </c:numRef>
          </c:xVal>
          <c:yVal>
            <c:numRef>
              <c:f>(integrals_table!$G$14,integrals_table!$G$29,integrals_table!$G$44,integrals_table!$G$74,integrals_table!$G$89)</c:f>
              <c:numCache>
                <c:formatCode>General</c:formatCode>
                <c:ptCount val="5"/>
                <c:pt idx="0">
                  <c:v>3.8849E-5</c:v>
                </c:pt>
                <c:pt idx="1">
                  <c:v>-7.9370000000000004E-6</c:v>
                </c:pt>
                <c:pt idx="2">
                  <c:v>1.8788333333333334E-5</c:v>
                </c:pt>
                <c:pt idx="3">
                  <c:v>5.6578666666666668E-5</c:v>
                </c:pt>
                <c:pt idx="4">
                  <c:v>7.693333333333335E-7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159936"/>
        <c:axId val="158160512"/>
      </c:scatterChart>
      <c:valAx>
        <c:axId val="158159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8160512"/>
        <c:crosses val="autoZero"/>
        <c:crossBetween val="midCat"/>
      </c:valAx>
      <c:valAx>
        <c:axId val="158160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µTm</a:t>
                </a:r>
                <a:r>
                  <a:rPr lang="en-US" baseline="30000"/>
                  <a:t>2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81599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42861</xdr:colOff>
      <xdr:row>126</xdr:row>
      <xdr:rowOff>109537</xdr:rowOff>
    </xdr:from>
    <xdr:to>
      <xdr:col>20</xdr:col>
      <xdr:colOff>200024</xdr:colOff>
      <xdr:row>140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495300</xdr:colOff>
      <xdr:row>126</xdr:row>
      <xdr:rowOff>85725</xdr:rowOff>
    </xdr:from>
    <xdr:to>
      <xdr:col>29</xdr:col>
      <xdr:colOff>528638</xdr:colOff>
      <xdr:row>140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143</xdr:row>
      <xdr:rowOff>0</xdr:rowOff>
    </xdr:from>
    <xdr:to>
      <xdr:col>20</xdr:col>
      <xdr:colOff>157163</xdr:colOff>
      <xdr:row>157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126</xdr:row>
      <xdr:rowOff>0</xdr:rowOff>
    </xdr:from>
    <xdr:to>
      <xdr:col>9</xdr:col>
      <xdr:colOff>347663</xdr:colOff>
      <xdr:row>140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9</xdr:col>
      <xdr:colOff>347663</xdr:colOff>
      <xdr:row>157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301"/>
  <sheetViews>
    <sheetView tabSelected="1" topLeftCell="A106" workbookViewId="0">
      <selection activeCell="D29" sqref="D29"/>
    </sheetView>
  </sheetViews>
  <sheetFormatPr defaultRowHeight="15" x14ac:dyDescent="0.25"/>
  <cols>
    <col min="2" max="7" width="9" style="1" bestFit="1" customWidth="1"/>
    <col min="8" max="8" width="3.5703125" style="1" bestFit="1" customWidth="1"/>
    <col min="9" max="9" width="12.7109375" style="1" bestFit="1" customWidth="1"/>
    <col min="10" max="10" width="10.42578125" style="1" bestFit="1" customWidth="1"/>
    <col min="11" max="18" width="9.140625" style="1"/>
    <col min="26" max="26" width="11" bestFit="1" customWidth="1"/>
  </cols>
  <sheetData>
    <row r="2" spans="2:32" s="4" customFormat="1" x14ac:dyDescent="0.25">
      <c r="B2" s="5" t="s">
        <v>6</v>
      </c>
      <c r="C2" s="6"/>
      <c r="D2" s="6"/>
      <c r="E2" s="6"/>
      <c r="F2" s="6"/>
      <c r="G2" s="6"/>
      <c r="H2" s="6"/>
      <c r="K2" s="6"/>
      <c r="L2" s="6"/>
      <c r="M2" s="6"/>
      <c r="N2" s="6" t="s">
        <v>7</v>
      </c>
      <c r="O2" s="6"/>
      <c r="P2" s="6"/>
      <c r="Q2" s="6"/>
      <c r="R2" s="6"/>
      <c r="Y2" s="4" t="s">
        <v>11</v>
      </c>
    </row>
    <row r="3" spans="2:32" x14ac:dyDescent="0.25">
      <c r="B3" s="2"/>
      <c r="I3" s="6" t="s">
        <v>10</v>
      </c>
      <c r="J3" s="6" t="s">
        <v>8</v>
      </c>
      <c r="T3" s="6" t="s">
        <v>10</v>
      </c>
      <c r="U3" s="6" t="s">
        <v>8</v>
      </c>
    </row>
    <row r="4" spans="2:32" s="4" customFormat="1" x14ac:dyDescent="0.2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/>
      <c r="I4" s="1" t="s">
        <v>9</v>
      </c>
      <c r="J4" s="1" t="s">
        <v>9</v>
      </c>
      <c r="K4" s="6"/>
      <c r="L4" s="6"/>
      <c r="M4" s="6" t="s">
        <v>0</v>
      </c>
      <c r="N4" s="6" t="s">
        <v>1</v>
      </c>
      <c r="O4" s="6" t="s">
        <v>2</v>
      </c>
      <c r="P4" s="6" t="s">
        <v>3</v>
      </c>
      <c r="Q4" s="6" t="s">
        <v>4</v>
      </c>
      <c r="R4" s="6" t="s">
        <v>5</v>
      </c>
      <c r="T4" s="1" t="s">
        <v>9</v>
      </c>
      <c r="U4" s="1" t="s">
        <v>9</v>
      </c>
      <c r="X4" s="2"/>
      <c r="Y4" s="1"/>
      <c r="Z4" s="1"/>
      <c r="AA4" s="1"/>
      <c r="AB4" s="1"/>
      <c r="AC4" s="1"/>
      <c r="AD4" s="1"/>
      <c r="AE4" s="6" t="s">
        <v>10</v>
      </c>
      <c r="AF4" s="6" t="s">
        <v>8</v>
      </c>
    </row>
    <row r="5" spans="2:32" x14ac:dyDescent="0.25">
      <c r="X5" s="6" t="s">
        <v>0</v>
      </c>
      <c r="Y5" s="6" t="s">
        <v>1</v>
      </c>
      <c r="Z5" s="6" t="s">
        <v>2</v>
      </c>
      <c r="AA5" s="6" t="s">
        <v>3</v>
      </c>
      <c r="AB5" s="6" t="s">
        <v>4</v>
      </c>
      <c r="AC5" s="6" t="s">
        <v>5</v>
      </c>
      <c r="AD5" s="6"/>
      <c r="AE5" s="1" t="s">
        <v>9</v>
      </c>
      <c r="AF5" s="1" t="s">
        <v>9</v>
      </c>
    </row>
    <row r="6" spans="2:32" x14ac:dyDescent="0.25">
      <c r="B6" s="1">
        <v>7.5</v>
      </c>
      <c r="C6" s="3">
        <v>-1E-3</v>
      </c>
      <c r="D6" s="3">
        <v>1.6569E-5</v>
      </c>
      <c r="E6" s="3">
        <v>4.4131000000000001E-5</v>
      </c>
      <c r="F6" s="3">
        <v>-1.0040999999999999E-5</v>
      </c>
      <c r="G6" s="3">
        <v>5.5822000000000002E-5</v>
      </c>
      <c r="M6" s="1">
        <v>7.5</v>
      </c>
      <c r="N6" s="3">
        <v>-1E-3</v>
      </c>
      <c r="O6" s="3">
        <v>5.8207E-5</v>
      </c>
      <c r="P6" s="3">
        <v>7.1959999999999995E-5</v>
      </c>
      <c r="Q6" s="3">
        <v>-5.896E-6</v>
      </c>
      <c r="R6" s="3">
        <v>5.5534000000000001E-5</v>
      </c>
      <c r="T6" s="8"/>
      <c r="U6" s="8"/>
    </row>
    <row r="7" spans="2:32" x14ac:dyDescent="0.25">
      <c r="B7" s="1">
        <v>7.5</v>
      </c>
      <c r="C7" s="3">
        <v>-1E-3</v>
      </c>
      <c r="D7" s="3">
        <v>1.5565000000000001E-5</v>
      </c>
      <c r="E7" s="3">
        <v>3.7697999999999997E-5</v>
      </c>
      <c r="F7" s="3">
        <v>-1.2480000000000001E-5</v>
      </c>
      <c r="G7" s="3">
        <v>6.4213000000000003E-5</v>
      </c>
      <c r="M7" s="1">
        <v>7.5</v>
      </c>
      <c r="N7" s="3">
        <v>-1E-3</v>
      </c>
      <c r="O7" s="3">
        <v>5.5415999999999999E-5</v>
      </c>
      <c r="P7" s="3">
        <v>6.4906999999999994E-5</v>
      </c>
      <c r="Q7" s="3">
        <v>-4.126E-6</v>
      </c>
      <c r="R7" s="3">
        <v>4.8253E-5</v>
      </c>
      <c r="T7" s="8"/>
      <c r="U7" s="8"/>
    </row>
    <row r="8" spans="2:32" x14ac:dyDescent="0.25">
      <c r="B8" s="1">
        <v>7.5</v>
      </c>
      <c r="C8" s="3">
        <v>-1E-3</v>
      </c>
      <c r="D8" s="3">
        <v>1.4285E-5</v>
      </c>
      <c r="E8" s="3">
        <v>4.1505999999999999E-5</v>
      </c>
      <c r="F8" s="3">
        <v>-1.4401E-5</v>
      </c>
      <c r="G8" s="3">
        <v>6.2527999999999995E-5</v>
      </c>
      <c r="M8" s="1">
        <v>7.5</v>
      </c>
      <c r="N8" s="3">
        <v>-1E-3</v>
      </c>
      <c r="O8" s="3">
        <v>5.8165999999999998E-5</v>
      </c>
      <c r="P8" s="3">
        <v>6.9855000000000001E-5</v>
      </c>
      <c r="Q8" s="3">
        <v>-2.4609999999999998E-6</v>
      </c>
      <c r="R8" s="3">
        <v>5.1190000000000003E-5</v>
      </c>
      <c r="T8" s="8"/>
      <c r="U8" s="8"/>
    </row>
    <row r="9" spans="2:32" x14ac:dyDescent="0.25">
      <c r="B9" s="1">
        <f>AVERAGE(B6:B8)</f>
        <v>7.5</v>
      </c>
      <c r="C9" s="1">
        <f t="shared" ref="C9:G9" si="0">AVERAGE(C6:C8)</f>
        <v>-1E-3</v>
      </c>
      <c r="D9" s="1">
        <f t="shared" si="0"/>
        <v>1.5473000000000002E-5</v>
      </c>
      <c r="E9" s="1">
        <f t="shared" si="0"/>
        <v>4.1111666666666668E-5</v>
      </c>
      <c r="F9" s="1">
        <f t="shared" si="0"/>
        <v>-1.2307333333333332E-5</v>
      </c>
      <c r="G9" s="1">
        <f t="shared" si="0"/>
        <v>6.0854333333333338E-5</v>
      </c>
      <c r="I9" s="7">
        <f>(D19-D9)*5000000</f>
        <v>-92.28666666666669</v>
      </c>
      <c r="J9" s="7">
        <f>(F19-F9)*5000000</f>
        <v>8.5533333333333186</v>
      </c>
      <c r="M9" s="1">
        <f>AVERAGE(M6:M8)</f>
        <v>7.5</v>
      </c>
      <c r="N9" s="1">
        <f t="shared" ref="N9" si="1">AVERAGE(N6:N8)</f>
        <v>-1E-3</v>
      </c>
      <c r="O9" s="1">
        <f t="shared" ref="O9" si="2">AVERAGE(O6:O8)</f>
        <v>5.7262999999999997E-5</v>
      </c>
      <c r="P9" s="1">
        <f t="shared" ref="P9" si="3">AVERAGE(P6:P8)</f>
        <v>6.890733333333333E-5</v>
      </c>
      <c r="Q9" s="1">
        <f t="shared" ref="Q9" si="4">AVERAGE(Q6:Q8)</f>
        <v>-4.1609999999999996E-6</v>
      </c>
      <c r="R9" s="1">
        <f t="shared" ref="R9" si="5">AVERAGE(R6:R8)</f>
        <v>5.1658999999999994E-5</v>
      </c>
      <c r="T9" s="7">
        <f>(O19-O9)*5000000</f>
        <v>-102.40833333333336</v>
      </c>
      <c r="U9" s="7">
        <f>(Q19-Q9)*5000000</f>
        <v>39.996666666666663</v>
      </c>
      <c r="X9" s="1">
        <v>7.5</v>
      </c>
      <c r="Z9" s="8">
        <f>(O9-D9) *1000000</f>
        <v>41.789999999999992</v>
      </c>
      <c r="AA9" s="8">
        <f t="shared" ref="AA9:AF9" si="6">(P9-E9) *1000000</f>
        <v>27.795666666666662</v>
      </c>
      <c r="AB9" s="8">
        <f t="shared" si="6"/>
        <v>8.1463333333333328</v>
      </c>
      <c r="AC9" s="8">
        <f t="shared" si="6"/>
        <v>-9.1953333333333429</v>
      </c>
      <c r="AE9" s="8">
        <f>(T9-I9)</f>
        <v>-10.12166666666667</v>
      </c>
      <c r="AF9" s="8">
        <f>(U9-J9)</f>
        <v>31.443333333333342</v>
      </c>
    </row>
    <row r="10" spans="2:32" x14ac:dyDescent="0.25">
      <c r="C10" s="3"/>
      <c r="D10" s="3"/>
      <c r="E10" s="3"/>
      <c r="F10" s="3"/>
      <c r="G10" s="3"/>
      <c r="I10" s="7"/>
      <c r="J10" s="7"/>
      <c r="T10" s="8"/>
      <c r="U10" s="8"/>
      <c r="Z10" s="8"/>
      <c r="AA10" s="8"/>
      <c r="AB10" s="8"/>
      <c r="AC10" s="8"/>
    </row>
    <row r="11" spans="2:32" x14ac:dyDescent="0.25">
      <c r="B11" s="1">
        <v>7.5</v>
      </c>
      <c r="C11" s="3">
        <v>0</v>
      </c>
      <c r="D11" s="3">
        <v>9.3039999999999994E-6</v>
      </c>
      <c r="E11" s="3">
        <v>2.9578999999999999E-5</v>
      </c>
      <c r="F11" s="3">
        <v>4.7849999999999999E-6</v>
      </c>
      <c r="G11" s="3">
        <v>1.6120000000000002E-5</v>
      </c>
      <c r="I11" s="7"/>
      <c r="J11" s="7"/>
      <c r="M11" s="1">
        <v>7.5</v>
      </c>
      <c r="N11" s="3">
        <v>0</v>
      </c>
      <c r="O11" s="3">
        <v>5.0331999999999999E-5</v>
      </c>
      <c r="P11" s="3">
        <v>4.1051999999999999E-5</v>
      </c>
      <c r="Q11" s="3">
        <v>-1.2149E-5</v>
      </c>
      <c r="R11" s="3">
        <v>3.5948999999999998E-5</v>
      </c>
      <c r="T11" s="8"/>
      <c r="U11" s="8"/>
      <c r="Z11" s="8"/>
      <c r="AA11" s="8"/>
      <c r="AB11" s="8"/>
      <c r="AC11" s="8"/>
    </row>
    <row r="12" spans="2:32" x14ac:dyDescent="0.25">
      <c r="B12" s="1">
        <v>7.5</v>
      </c>
      <c r="C12" s="3">
        <v>0</v>
      </c>
      <c r="D12" s="3">
        <v>8.1859999999999992E-6</v>
      </c>
      <c r="E12" s="3">
        <v>2.5032999999999999E-5</v>
      </c>
      <c r="F12" s="3">
        <v>-2.4600000000000001E-7</v>
      </c>
      <c r="G12" s="3">
        <v>5.3510000000000001E-5</v>
      </c>
      <c r="I12" s="7"/>
      <c r="J12" s="7"/>
      <c r="M12" s="1">
        <v>7.5</v>
      </c>
      <c r="N12" s="3">
        <v>0</v>
      </c>
      <c r="O12" s="3">
        <v>4.9193999999999997E-5</v>
      </c>
      <c r="P12" s="3">
        <v>4.8074000000000001E-5</v>
      </c>
      <c r="Q12" s="3">
        <v>-8.0180000000000001E-6</v>
      </c>
      <c r="R12" s="3">
        <v>2.3272999999999999E-5</v>
      </c>
      <c r="T12" s="8"/>
      <c r="U12" s="8"/>
      <c r="Z12" s="8"/>
      <c r="AA12" s="8"/>
      <c r="AB12" s="8"/>
      <c r="AC12" s="8"/>
    </row>
    <row r="13" spans="2:32" x14ac:dyDescent="0.25">
      <c r="B13" s="1">
        <v>7.5</v>
      </c>
      <c r="C13" s="3">
        <v>0</v>
      </c>
      <c r="D13" s="3">
        <v>1.0553E-5</v>
      </c>
      <c r="E13" s="3">
        <v>2.1259000000000001E-5</v>
      </c>
      <c r="F13" s="3">
        <v>2.024E-6</v>
      </c>
      <c r="G13" s="3">
        <v>4.6916999999999998E-5</v>
      </c>
      <c r="I13" s="7"/>
      <c r="J13" s="7"/>
      <c r="M13" s="1">
        <v>7.5</v>
      </c>
      <c r="N13" s="3">
        <v>0</v>
      </c>
      <c r="O13" s="3">
        <v>4.8146999999999998E-5</v>
      </c>
      <c r="P13" s="3">
        <v>4.3306999999999997E-5</v>
      </c>
      <c r="Q13" s="3">
        <v>-1.0913999999999999E-5</v>
      </c>
      <c r="R13" s="3">
        <v>3.0494999999999999E-5</v>
      </c>
      <c r="T13" s="8"/>
      <c r="U13" s="8"/>
      <c r="Z13" s="8"/>
      <c r="AA13" s="8"/>
      <c r="AB13" s="8"/>
      <c r="AC13" s="8"/>
    </row>
    <row r="14" spans="2:32" x14ac:dyDescent="0.25">
      <c r="B14" s="1">
        <f>AVERAGE(B11:B13)</f>
        <v>7.5</v>
      </c>
      <c r="C14" s="1">
        <f t="shared" ref="C14" si="7">AVERAGE(C11:C13)</f>
        <v>0</v>
      </c>
      <c r="D14" s="1">
        <f t="shared" ref="D14" si="8">AVERAGE(D11:D13)</f>
        <v>9.3476666666666652E-6</v>
      </c>
      <c r="E14" s="1">
        <f t="shared" ref="E14" si="9">AVERAGE(E11:E13)</f>
        <v>2.5290333333333334E-5</v>
      </c>
      <c r="F14" s="1">
        <f t="shared" ref="F14" si="10">AVERAGE(F11:F13)</f>
        <v>2.1876666666666664E-6</v>
      </c>
      <c r="G14" s="1">
        <f t="shared" ref="G14" si="11">AVERAGE(G11:G13)</f>
        <v>3.8849E-5</v>
      </c>
      <c r="I14" s="7"/>
      <c r="J14" s="7"/>
      <c r="M14" s="1">
        <f>AVERAGE(M11:M13)</f>
        <v>7.5</v>
      </c>
      <c r="N14" s="1">
        <f t="shared" ref="N14" si="12">AVERAGE(N11:N13)</f>
        <v>0</v>
      </c>
      <c r="O14" s="1">
        <f t="shared" ref="O14" si="13">AVERAGE(O11:O13)</f>
        <v>4.9224333333333329E-5</v>
      </c>
      <c r="P14" s="1">
        <f t="shared" ref="P14" si="14">AVERAGE(P11:P13)</f>
        <v>4.414433333333333E-5</v>
      </c>
      <c r="Q14" s="1">
        <f t="shared" ref="Q14" si="15">AVERAGE(Q11:Q13)</f>
        <v>-1.0360333333333331E-5</v>
      </c>
      <c r="R14" s="1">
        <f t="shared" ref="R14" si="16">AVERAGE(R11:R13)</f>
        <v>2.9905666666666664E-5</v>
      </c>
      <c r="T14" s="8"/>
      <c r="U14" s="8"/>
      <c r="Z14" s="8"/>
      <c r="AA14" s="8"/>
      <c r="AB14" s="8"/>
      <c r="AC14" s="8"/>
    </row>
    <row r="15" spans="2:32" x14ac:dyDescent="0.25">
      <c r="I15" s="7"/>
      <c r="J15" s="7"/>
      <c r="T15" s="8"/>
      <c r="U15" s="8"/>
      <c r="Z15" s="8"/>
      <c r="AA15" s="8"/>
      <c r="AB15" s="8"/>
      <c r="AC15" s="8"/>
    </row>
    <row r="16" spans="2:32" x14ac:dyDescent="0.25">
      <c r="B16" s="1">
        <v>7.5</v>
      </c>
      <c r="C16" s="3">
        <v>1E-3</v>
      </c>
      <c r="D16" s="3">
        <v>-4.4099999999999999E-7</v>
      </c>
      <c r="E16" s="3">
        <v>-7.4050000000000003E-6</v>
      </c>
      <c r="F16" s="3">
        <v>-2.5734000000000001E-5</v>
      </c>
      <c r="G16" s="3">
        <v>3.4767000000000001E-5</v>
      </c>
      <c r="I16" s="7"/>
      <c r="J16" s="7"/>
      <c r="M16" s="1">
        <v>7.5</v>
      </c>
      <c r="N16" s="3">
        <v>1E-3</v>
      </c>
      <c r="O16" s="3">
        <v>3.6801000000000002E-5</v>
      </c>
      <c r="P16" s="3">
        <v>2.0030000000000001E-6</v>
      </c>
      <c r="Q16" s="3">
        <v>-1.5699999999999999E-7</v>
      </c>
      <c r="R16" s="3">
        <v>1.0217999999999999E-5</v>
      </c>
      <c r="T16" s="8"/>
      <c r="U16" s="8"/>
      <c r="Z16" s="8"/>
      <c r="AA16" s="8"/>
      <c r="AB16" s="8"/>
      <c r="AC16" s="8"/>
    </row>
    <row r="17" spans="2:32" x14ac:dyDescent="0.25">
      <c r="B17" s="1">
        <v>7.5</v>
      </c>
      <c r="C17" s="3">
        <v>1E-3</v>
      </c>
      <c r="D17" s="3">
        <v>-4.9289999999999997E-6</v>
      </c>
      <c r="E17" s="3">
        <v>-8.1999999999999998E-7</v>
      </c>
      <c r="F17" s="3">
        <v>-2.7E-6</v>
      </c>
      <c r="G17" s="3">
        <v>1.6714E-5</v>
      </c>
      <c r="I17" s="7"/>
      <c r="J17" s="7"/>
      <c r="M17" s="1">
        <v>7.5</v>
      </c>
      <c r="N17" s="3">
        <v>1E-3</v>
      </c>
      <c r="O17" s="3">
        <v>3.5787999999999997E-5</v>
      </c>
      <c r="P17" s="3">
        <v>6.7390000000000002E-6</v>
      </c>
      <c r="Q17" s="3">
        <v>5.8980000000000001E-6</v>
      </c>
      <c r="R17" s="3">
        <v>9.5610000000000004E-6</v>
      </c>
      <c r="T17" s="8"/>
      <c r="U17" s="8"/>
      <c r="Z17" s="8"/>
      <c r="AA17" s="8"/>
      <c r="AB17" s="8"/>
      <c r="AC17" s="8"/>
    </row>
    <row r="18" spans="2:32" x14ac:dyDescent="0.25">
      <c r="B18" s="1">
        <v>7.5</v>
      </c>
      <c r="C18" s="3">
        <v>1E-3</v>
      </c>
      <c r="D18" s="3">
        <v>-3.5829999999999998E-6</v>
      </c>
      <c r="E18" s="3">
        <v>-8.0900000000000005E-6</v>
      </c>
      <c r="F18" s="3">
        <v>-3.3560000000000001E-6</v>
      </c>
      <c r="G18" s="3">
        <v>6.8419999999999999E-6</v>
      </c>
      <c r="I18" s="7"/>
      <c r="J18" s="7"/>
      <c r="M18" s="1">
        <v>7.5</v>
      </c>
      <c r="N18" s="3">
        <v>1E-3</v>
      </c>
      <c r="O18" s="3">
        <v>3.7755E-5</v>
      </c>
      <c r="P18" s="3">
        <v>-2.1399999999999998E-6</v>
      </c>
      <c r="Q18" s="3">
        <v>5.7740000000000001E-6</v>
      </c>
      <c r="R18" s="3">
        <v>1.1790999999999999E-5</v>
      </c>
      <c r="T18" s="8"/>
      <c r="U18" s="8"/>
      <c r="Z18" s="8"/>
      <c r="AA18" s="8"/>
      <c r="AB18" s="8"/>
      <c r="AC18" s="8"/>
    </row>
    <row r="19" spans="2:32" x14ac:dyDescent="0.25">
      <c r="B19" s="1">
        <f>AVERAGE(B16:B18)</f>
        <v>7.5</v>
      </c>
      <c r="C19" s="1">
        <f t="shared" ref="C19" si="17">AVERAGE(C16:C18)</f>
        <v>1E-3</v>
      </c>
      <c r="D19" s="1">
        <f t="shared" ref="D19" si="18">AVERAGE(D16:D18)</f>
        <v>-2.9843333333333329E-6</v>
      </c>
      <c r="E19" s="1">
        <f t="shared" ref="E19" si="19">AVERAGE(E16:E18)</f>
        <v>-5.4383333333333343E-6</v>
      </c>
      <c r="F19" s="1">
        <f t="shared" ref="F19" si="20">AVERAGE(F16:F18)</f>
        <v>-1.0596666666666668E-5</v>
      </c>
      <c r="G19" s="1">
        <f t="shared" ref="G19" si="21">AVERAGE(G16:G18)</f>
        <v>1.9441000000000002E-5</v>
      </c>
      <c r="I19" s="7"/>
      <c r="J19" s="7"/>
      <c r="M19" s="1">
        <f>AVERAGE(M16:M18)</f>
        <v>7.5</v>
      </c>
      <c r="N19" s="1">
        <f t="shared" ref="N19" si="22">AVERAGE(N16:N18)</f>
        <v>1E-3</v>
      </c>
      <c r="O19" s="1">
        <f t="shared" ref="O19" si="23">AVERAGE(O16:O18)</f>
        <v>3.6781333333333326E-5</v>
      </c>
      <c r="P19" s="1">
        <f t="shared" ref="P19" si="24">AVERAGE(P16:P18)</f>
        <v>2.200666666666667E-6</v>
      </c>
      <c r="Q19" s="1">
        <f t="shared" ref="Q19" si="25">AVERAGE(Q16:Q18)</f>
        <v>3.8383333333333336E-6</v>
      </c>
      <c r="R19" s="1">
        <f t="shared" ref="R19" si="26">AVERAGE(R16:R18)</f>
        <v>1.0523333333333333E-5</v>
      </c>
      <c r="T19" s="8"/>
      <c r="U19" s="8"/>
      <c r="Z19" s="8"/>
      <c r="AA19" s="8"/>
      <c r="AB19" s="8"/>
      <c r="AC19" s="8"/>
    </row>
    <row r="20" spans="2:32" x14ac:dyDescent="0.25">
      <c r="C20" s="3"/>
      <c r="D20" s="3"/>
      <c r="E20" s="3"/>
      <c r="F20" s="3"/>
      <c r="G20" s="3"/>
      <c r="I20" s="7"/>
      <c r="J20" s="7"/>
      <c r="T20" s="8"/>
      <c r="U20" s="8"/>
      <c r="Z20" s="8"/>
      <c r="AA20" s="8"/>
      <c r="AB20" s="8"/>
      <c r="AC20" s="8"/>
    </row>
    <row r="21" spans="2:32" x14ac:dyDescent="0.25">
      <c r="B21" s="1">
        <v>8</v>
      </c>
      <c r="C21" s="3">
        <v>-1E-3</v>
      </c>
      <c r="D21" s="3">
        <v>1.59E-5</v>
      </c>
      <c r="E21" s="3">
        <v>4.8213000000000001E-5</v>
      </c>
      <c r="F21" s="3">
        <v>-1.3227999999999999E-5</v>
      </c>
      <c r="G21" s="3">
        <v>2.3110999999999999E-5</v>
      </c>
      <c r="I21" s="7"/>
      <c r="J21" s="7"/>
      <c r="M21" s="1">
        <v>8</v>
      </c>
      <c r="N21" s="3">
        <v>-1E-3</v>
      </c>
      <c r="O21" s="3">
        <v>5.1479E-5</v>
      </c>
      <c r="P21" s="3">
        <v>6.3678999999999998E-5</v>
      </c>
      <c r="Q21" s="3">
        <v>-8.0139999999999998E-6</v>
      </c>
      <c r="R21" s="3">
        <v>1.489E-5</v>
      </c>
      <c r="T21" s="8"/>
      <c r="U21" s="8"/>
      <c r="Z21" s="8"/>
      <c r="AA21" s="8"/>
      <c r="AB21" s="8"/>
      <c r="AC21" s="8"/>
    </row>
    <row r="22" spans="2:32" x14ac:dyDescent="0.25">
      <c r="B22" s="1">
        <v>8</v>
      </c>
      <c r="C22" s="3">
        <v>-1E-3</v>
      </c>
      <c r="D22" s="3">
        <v>1.5113000000000001E-5</v>
      </c>
      <c r="E22" s="3">
        <v>4.7732000000000003E-5</v>
      </c>
      <c r="F22" s="3">
        <v>-1.8493000000000001E-5</v>
      </c>
      <c r="G22" s="3">
        <v>3.0704999999999998E-5</v>
      </c>
      <c r="I22" s="7"/>
      <c r="J22" s="7"/>
      <c r="M22" s="1">
        <v>8</v>
      </c>
      <c r="N22" s="3">
        <v>-1E-3</v>
      </c>
      <c r="O22" s="3">
        <v>5.1526000000000001E-5</v>
      </c>
      <c r="P22" s="3">
        <v>5.8523000000000002E-5</v>
      </c>
      <c r="Q22" s="3">
        <v>-1.1185E-5</v>
      </c>
      <c r="R22" s="3">
        <v>6.1990000000000003E-6</v>
      </c>
      <c r="T22" s="8"/>
      <c r="U22" s="8"/>
      <c r="Z22" s="8"/>
      <c r="AA22" s="8"/>
      <c r="AB22" s="8"/>
      <c r="AC22" s="8"/>
    </row>
    <row r="23" spans="2:32" x14ac:dyDescent="0.25">
      <c r="B23" s="1">
        <v>8</v>
      </c>
      <c r="C23" s="3">
        <v>-1E-3</v>
      </c>
      <c r="D23" s="3">
        <v>1.5594E-5</v>
      </c>
      <c r="E23" s="3">
        <v>4.7515999999999997E-5</v>
      </c>
      <c r="F23" s="3">
        <v>-1.8766999999999998E-5</v>
      </c>
      <c r="G23" s="3">
        <v>1.6373000000000001E-5</v>
      </c>
      <c r="I23" s="7"/>
      <c r="J23" s="7"/>
      <c r="M23" s="1">
        <v>8</v>
      </c>
      <c r="N23" s="3">
        <v>-1E-3</v>
      </c>
      <c r="O23" s="3">
        <v>5.0766999999999997E-5</v>
      </c>
      <c r="P23" s="3">
        <v>5.0374000000000003E-5</v>
      </c>
      <c r="Q23" s="3">
        <v>-8.8130000000000002E-6</v>
      </c>
      <c r="R23" s="3">
        <v>9.7159999999999998E-6</v>
      </c>
      <c r="T23" s="8"/>
      <c r="U23" s="8"/>
      <c r="Z23" s="8"/>
      <c r="AA23" s="8"/>
      <c r="AB23" s="8"/>
      <c r="AC23" s="8"/>
    </row>
    <row r="24" spans="2:32" x14ac:dyDescent="0.25">
      <c r="B24" s="1">
        <f>AVERAGE(B21:B23)</f>
        <v>8</v>
      </c>
      <c r="C24" s="1">
        <f t="shared" ref="C24" si="27">AVERAGE(C21:C23)</f>
        <v>-1E-3</v>
      </c>
      <c r="D24" s="1">
        <f t="shared" ref="D24" si="28">AVERAGE(D21:D23)</f>
        <v>1.5535666666666668E-5</v>
      </c>
      <c r="E24" s="1">
        <f t="shared" ref="E24" si="29">AVERAGE(E21:E23)</f>
        <v>4.7820333333333334E-5</v>
      </c>
      <c r="F24" s="1">
        <f t="shared" ref="F24" si="30">AVERAGE(F21:F23)</f>
        <v>-1.6829333333333335E-5</v>
      </c>
      <c r="G24" s="1">
        <f t="shared" ref="G24" si="31">AVERAGE(G21:G23)</f>
        <v>2.3396333333333335E-5</v>
      </c>
      <c r="I24" s="7">
        <f>(D34-D24)*5000000</f>
        <v>-93.958333333333343</v>
      </c>
      <c r="J24" s="7">
        <f>(F34-F24)*5000000</f>
        <v>71.301666666666677</v>
      </c>
      <c r="M24" s="1">
        <f>AVERAGE(M21:M23)</f>
        <v>8</v>
      </c>
      <c r="N24" s="1">
        <f t="shared" ref="N24" si="32">AVERAGE(N21:N23)</f>
        <v>-1E-3</v>
      </c>
      <c r="O24" s="1">
        <f t="shared" ref="O24" si="33">AVERAGE(O21:O23)</f>
        <v>5.1257333333333328E-5</v>
      </c>
      <c r="P24" s="1">
        <f t="shared" ref="P24" si="34">AVERAGE(P21:P23)</f>
        <v>5.752533333333333E-5</v>
      </c>
      <c r="Q24" s="1">
        <f t="shared" ref="Q24" si="35">AVERAGE(Q21:Q23)</f>
        <v>-9.3373333333333346E-6</v>
      </c>
      <c r="R24" s="1">
        <f t="shared" ref="R24" si="36">AVERAGE(R21:R23)</f>
        <v>1.0268333333333333E-5</v>
      </c>
      <c r="T24" s="7">
        <f>(O34-O24)*5000000</f>
        <v>-92.646666666666661</v>
      </c>
      <c r="U24" s="7">
        <f>(Q34-Q24)*5000000</f>
        <v>73.540000000000006</v>
      </c>
      <c r="X24">
        <v>8</v>
      </c>
      <c r="Z24" s="8">
        <f>(O24-D24) *1000000</f>
        <v>35.721666666666657</v>
      </c>
      <c r="AA24" s="8">
        <f t="shared" ref="AA24" si="37">(P24-E24) *1000000</f>
        <v>9.7049999999999965</v>
      </c>
      <c r="AB24" s="8">
        <f t="shared" ref="AB24" si="38">(Q24-F24) *1000000</f>
        <v>7.492</v>
      </c>
      <c r="AC24" s="8">
        <f t="shared" ref="AC24" si="39">(R24-G24) *1000000</f>
        <v>-13.128000000000002</v>
      </c>
      <c r="AE24" s="8">
        <f>(T24-I24)</f>
        <v>1.3116666666666816</v>
      </c>
      <c r="AF24" s="8">
        <f>(U24-J24)</f>
        <v>2.2383333333333297</v>
      </c>
    </row>
    <row r="25" spans="2:32" x14ac:dyDescent="0.25">
      <c r="I25" s="7"/>
      <c r="J25" s="7"/>
      <c r="T25" s="8"/>
      <c r="U25" s="8"/>
      <c r="Z25" s="8"/>
      <c r="AA25" s="8"/>
      <c r="AB25" s="8"/>
      <c r="AC25" s="8"/>
    </row>
    <row r="26" spans="2:32" x14ac:dyDescent="0.25">
      <c r="B26" s="1">
        <v>8</v>
      </c>
      <c r="C26" s="3">
        <v>0</v>
      </c>
      <c r="D26" s="3">
        <v>8.5539999999999998E-6</v>
      </c>
      <c r="E26" s="3">
        <v>3.2237999999999999E-5</v>
      </c>
      <c r="F26" s="3">
        <v>-4.7339999999999999E-6</v>
      </c>
      <c r="G26" s="3">
        <v>-1.3329999999999999E-5</v>
      </c>
      <c r="I26" s="7"/>
      <c r="J26" s="7"/>
      <c r="M26" s="1">
        <v>8</v>
      </c>
      <c r="N26" s="3">
        <v>0</v>
      </c>
      <c r="O26" s="3">
        <v>4.4357000000000002E-5</v>
      </c>
      <c r="P26" s="3">
        <v>3.8472E-5</v>
      </c>
      <c r="Q26" s="3">
        <v>-1.6351999999999999E-5</v>
      </c>
      <c r="R26" s="3">
        <v>-4.6709999999999998E-6</v>
      </c>
      <c r="T26" s="8"/>
      <c r="U26" s="8"/>
      <c r="Z26" s="8"/>
      <c r="AA26" s="8"/>
      <c r="AB26" s="8"/>
      <c r="AC26" s="8"/>
    </row>
    <row r="27" spans="2:32" x14ac:dyDescent="0.25">
      <c r="B27" s="1">
        <v>8</v>
      </c>
      <c r="C27" s="3">
        <v>0</v>
      </c>
      <c r="D27" s="3">
        <v>6.5710000000000003E-6</v>
      </c>
      <c r="E27" s="3">
        <v>3.0213999999999999E-5</v>
      </c>
      <c r="F27" s="3">
        <v>-2.2330000000000001E-6</v>
      </c>
      <c r="G27" s="3">
        <v>-4.5349999999999998E-6</v>
      </c>
      <c r="I27" s="7"/>
      <c r="J27" s="7"/>
      <c r="M27" s="1">
        <v>8</v>
      </c>
      <c r="N27" s="3">
        <v>0</v>
      </c>
      <c r="O27" s="3">
        <v>4.3828000000000001E-5</v>
      </c>
      <c r="P27" s="3">
        <v>3.896E-5</v>
      </c>
      <c r="Q27" s="3">
        <v>-1.3597999999999999E-5</v>
      </c>
      <c r="R27" s="3">
        <v>-5.6389999999999997E-6</v>
      </c>
      <c r="T27" s="8"/>
      <c r="U27" s="8"/>
      <c r="Z27" s="8"/>
      <c r="AA27" s="8"/>
      <c r="AB27" s="8"/>
      <c r="AC27" s="8"/>
    </row>
    <row r="28" spans="2:32" x14ac:dyDescent="0.25">
      <c r="B28" s="1">
        <v>8</v>
      </c>
      <c r="C28" s="3">
        <v>0</v>
      </c>
      <c r="D28" s="3">
        <v>8.2320000000000001E-6</v>
      </c>
      <c r="E28" s="3">
        <v>3.3364000000000001E-5</v>
      </c>
      <c r="F28" s="3">
        <v>-2.5629999999999999E-6</v>
      </c>
      <c r="G28" s="3">
        <v>-5.9460000000000003E-6</v>
      </c>
      <c r="I28" s="7"/>
      <c r="J28" s="7"/>
      <c r="M28" s="1">
        <v>8</v>
      </c>
      <c r="N28" s="3">
        <v>0</v>
      </c>
      <c r="O28" s="3">
        <v>4.3852E-5</v>
      </c>
      <c r="P28" s="3">
        <v>3.7527000000000002E-5</v>
      </c>
      <c r="Q28" s="3">
        <v>-1.1381E-5</v>
      </c>
      <c r="R28" s="3">
        <v>-2.6804999999999998E-5</v>
      </c>
      <c r="T28" s="8"/>
      <c r="U28" s="8"/>
      <c r="Z28" s="8"/>
      <c r="AA28" s="8"/>
      <c r="AB28" s="8"/>
      <c r="AC28" s="8"/>
    </row>
    <row r="29" spans="2:32" x14ac:dyDescent="0.25">
      <c r="B29" s="1">
        <f>AVERAGE(B26:B28)</f>
        <v>8</v>
      </c>
      <c r="C29" s="1">
        <f t="shared" ref="C29" si="40">AVERAGE(C26:C28)</f>
        <v>0</v>
      </c>
      <c r="D29" s="1">
        <f t="shared" ref="D29" si="41">AVERAGE(D26:D28)</f>
        <v>7.7856666666666673E-6</v>
      </c>
      <c r="E29" s="1">
        <f t="shared" ref="E29" si="42">AVERAGE(E26:E28)</f>
        <v>3.1938666666666666E-5</v>
      </c>
      <c r="F29" s="1">
        <f t="shared" ref="F29" si="43">AVERAGE(F26:F28)</f>
        <v>-3.1766666666666662E-6</v>
      </c>
      <c r="G29" s="1">
        <f t="shared" ref="G29" si="44">AVERAGE(G26:G28)</f>
        <v>-7.9370000000000004E-6</v>
      </c>
      <c r="I29" s="7"/>
      <c r="J29" s="7"/>
      <c r="M29" s="1">
        <f>AVERAGE(M26:M28)</f>
        <v>8</v>
      </c>
      <c r="N29" s="1">
        <f t="shared" ref="N29" si="45">AVERAGE(N26:N28)</f>
        <v>0</v>
      </c>
      <c r="O29" s="1">
        <f t="shared" ref="O29" si="46">AVERAGE(O26:O28)</f>
        <v>4.4012333333333332E-5</v>
      </c>
      <c r="P29" s="1">
        <f t="shared" ref="P29" si="47">AVERAGE(P26:P28)</f>
        <v>3.8319666666666672E-5</v>
      </c>
      <c r="Q29" s="1">
        <f t="shared" ref="Q29" si="48">AVERAGE(Q26:Q28)</f>
        <v>-1.3776999999999999E-5</v>
      </c>
      <c r="R29" s="1">
        <f t="shared" ref="R29" si="49">AVERAGE(R26:R28)</f>
        <v>-1.2371666666666667E-5</v>
      </c>
      <c r="T29" s="8"/>
      <c r="U29" s="8"/>
      <c r="Z29" s="8"/>
      <c r="AA29" s="8"/>
      <c r="AB29" s="8"/>
      <c r="AC29" s="8"/>
    </row>
    <row r="30" spans="2:32" x14ac:dyDescent="0.25">
      <c r="I30" s="7"/>
      <c r="J30" s="7"/>
      <c r="T30" s="8"/>
      <c r="U30" s="8"/>
      <c r="Z30" s="8"/>
      <c r="AA30" s="8"/>
      <c r="AB30" s="8"/>
      <c r="AC30" s="8"/>
    </row>
    <row r="31" spans="2:32" x14ac:dyDescent="0.25">
      <c r="B31" s="1">
        <v>8</v>
      </c>
      <c r="C31" s="3">
        <v>1E-3</v>
      </c>
      <c r="D31" s="3">
        <v>-3.258E-6</v>
      </c>
      <c r="E31" s="3">
        <v>-1.0529999999999999E-6</v>
      </c>
      <c r="F31" s="3">
        <v>8.8800000000000001E-7</v>
      </c>
      <c r="G31" s="3">
        <v>-2.5653E-5</v>
      </c>
      <c r="I31" s="7"/>
      <c r="J31" s="7"/>
      <c r="M31" s="1">
        <v>8</v>
      </c>
      <c r="N31" s="3">
        <v>1E-3</v>
      </c>
      <c r="O31" s="3">
        <v>3.2347E-5</v>
      </c>
      <c r="P31" s="3">
        <v>6.6109999999999999E-6</v>
      </c>
      <c r="Q31" s="3">
        <v>1.967E-6</v>
      </c>
      <c r="R31" s="3">
        <v>-2.8674E-5</v>
      </c>
      <c r="T31" s="8"/>
      <c r="U31" s="8"/>
      <c r="Z31" s="8"/>
      <c r="AA31" s="8"/>
      <c r="AB31" s="8"/>
      <c r="AC31" s="8"/>
    </row>
    <row r="32" spans="2:32" x14ac:dyDescent="0.25">
      <c r="B32" s="1">
        <v>8</v>
      </c>
      <c r="C32" s="3">
        <v>1E-3</v>
      </c>
      <c r="D32" s="3">
        <v>-1.9290000000000001E-6</v>
      </c>
      <c r="E32" s="3">
        <v>8.0400000000000005E-7</v>
      </c>
      <c r="F32" s="3">
        <v>-4.3000000000000003E-6</v>
      </c>
      <c r="G32" s="3">
        <v>-2.4850000000000001E-5</v>
      </c>
      <c r="I32" s="7"/>
      <c r="J32" s="7"/>
      <c r="M32" s="1">
        <v>8</v>
      </c>
      <c r="N32" s="3">
        <v>1E-3</v>
      </c>
      <c r="O32" s="3">
        <v>3.3435000000000001E-5</v>
      </c>
      <c r="P32" s="3">
        <v>2.3580000000000001E-6</v>
      </c>
      <c r="Q32" s="3">
        <v>7.7170000000000008E-6</v>
      </c>
      <c r="R32" s="3">
        <v>-3.2262999999999999E-5</v>
      </c>
      <c r="T32" s="8"/>
      <c r="U32" s="8"/>
      <c r="Z32" s="8"/>
      <c r="AA32" s="8"/>
      <c r="AB32" s="8"/>
      <c r="AC32" s="8"/>
    </row>
    <row r="33" spans="2:32" x14ac:dyDescent="0.25">
      <c r="B33" s="1">
        <v>8</v>
      </c>
      <c r="C33" s="3">
        <v>1E-3</v>
      </c>
      <c r="D33" s="3">
        <v>-4.5809999999999998E-6</v>
      </c>
      <c r="E33" s="3">
        <v>-2.6840000000000001E-6</v>
      </c>
      <c r="F33" s="3">
        <v>-4.2950000000000004E-6</v>
      </c>
      <c r="G33" s="3">
        <v>-4.3596000000000001E-5</v>
      </c>
      <c r="I33" s="7"/>
      <c r="J33" s="7"/>
      <c r="M33" s="1">
        <v>8</v>
      </c>
      <c r="N33" s="3">
        <v>1E-3</v>
      </c>
      <c r="O33" s="3">
        <v>3.2401999999999999E-5</v>
      </c>
      <c r="P33" s="3">
        <v>3.0489999999999999E-6</v>
      </c>
      <c r="Q33" s="3">
        <v>6.4280000000000001E-6</v>
      </c>
      <c r="R33" s="3">
        <v>-2.7942000000000001E-5</v>
      </c>
      <c r="T33" s="8"/>
      <c r="U33" s="8"/>
      <c r="Z33" s="8"/>
      <c r="AA33" s="8"/>
      <c r="AB33" s="8"/>
      <c r="AC33" s="8"/>
    </row>
    <row r="34" spans="2:32" x14ac:dyDescent="0.25">
      <c r="B34" s="1">
        <f>AVERAGE(B31:B33)</f>
        <v>8</v>
      </c>
      <c r="C34" s="1">
        <f t="shared" ref="C34" si="50">AVERAGE(C31:C33)</f>
        <v>1E-3</v>
      </c>
      <c r="D34" s="1">
        <f t="shared" ref="D34" si="51">AVERAGE(D31:D33)</f>
        <v>-3.2559999999999994E-6</v>
      </c>
      <c r="E34" s="1">
        <f t="shared" ref="E34" si="52">AVERAGE(E31:E33)</f>
        <v>-9.7766666666666657E-7</v>
      </c>
      <c r="F34" s="1">
        <f t="shared" ref="F34" si="53">AVERAGE(F31:F33)</f>
        <v>-2.5690000000000003E-6</v>
      </c>
      <c r="G34" s="1">
        <f t="shared" ref="G34" si="54">AVERAGE(G31:G33)</f>
        <v>-3.1366333333333332E-5</v>
      </c>
      <c r="I34" s="7"/>
      <c r="J34" s="7"/>
      <c r="M34" s="1">
        <f>AVERAGE(M31:M33)</f>
        <v>8</v>
      </c>
      <c r="N34" s="1">
        <f t="shared" ref="N34" si="55">AVERAGE(N31:N33)</f>
        <v>1E-3</v>
      </c>
      <c r="O34" s="1">
        <f t="shared" ref="O34" si="56">AVERAGE(O31:O33)</f>
        <v>3.2727999999999996E-5</v>
      </c>
      <c r="P34" s="1">
        <f t="shared" ref="P34" si="57">AVERAGE(P31:P33)</f>
        <v>4.0059999999999994E-6</v>
      </c>
      <c r="Q34" s="1">
        <f t="shared" ref="Q34" si="58">AVERAGE(Q31:Q33)</f>
        <v>5.3706666666666667E-6</v>
      </c>
      <c r="R34" s="1">
        <f t="shared" ref="R34" si="59">AVERAGE(R31:R33)</f>
        <v>-2.9626333333333335E-5</v>
      </c>
      <c r="T34" s="8"/>
      <c r="U34" s="8"/>
      <c r="Z34" s="8"/>
      <c r="AA34" s="8"/>
      <c r="AB34" s="8"/>
      <c r="AC34" s="8"/>
    </row>
    <row r="35" spans="2:32" x14ac:dyDescent="0.25">
      <c r="I35" s="7"/>
      <c r="J35" s="7"/>
      <c r="T35" s="8"/>
      <c r="U35" s="8"/>
      <c r="Z35" s="8"/>
      <c r="AA35" s="8"/>
      <c r="AB35" s="8"/>
      <c r="AC35" s="8"/>
    </row>
    <row r="36" spans="2:32" x14ac:dyDescent="0.25">
      <c r="B36" s="1">
        <v>10</v>
      </c>
      <c r="C36" s="3">
        <v>-1E-3</v>
      </c>
      <c r="D36" s="3">
        <v>1.0345E-5</v>
      </c>
      <c r="E36" s="3">
        <v>1.4674E-5</v>
      </c>
      <c r="F36" s="3">
        <v>-1.4409E-5</v>
      </c>
      <c r="G36" s="3">
        <v>2.9498000000000001E-5</v>
      </c>
      <c r="I36" s="7"/>
      <c r="J36" s="7"/>
      <c r="M36" s="1">
        <v>10</v>
      </c>
      <c r="N36" s="3">
        <v>-1E-3</v>
      </c>
      <c r="O36" s="3">
        <v>3.9326999999999998E-5</v>
      </c>
      <c r="P36" s="3">
        <v>3.9848000000000002E-5</v>
      </c>
      <c r="Q36" s="3">
        <v>-7.1099999999999997E-6</v>
      </c>
      <c r="R36" s="3">
        <v>1.4122E-5</v>
      </c>
      <c r="T36" s="8"/>
      <c r="U36" s="8"/>
      <c r="Z36" s="8"/>
      <c r="AA36" s="8"/>
      <c r="AB36" s="8"/>
      <c r="AC36" s="8"/>
    </row>
    <row r="37" spans="2:32" x14ac:dyDescent="0.25">
      <c r="B37" s="1">
        <v>10</v>
      </c>
      <c r="C37" s="3">
        <v>-1E-3</v>
      </c>
      <c r="D37" s="3">
        <v>9.8050000000000001E-6</v>
      </c>
      <c r="E37" s="3">
        <v>2.6353E-5</v>
      </c>
      <c r="F37" s="3">
        <v>-1.7606000000000001E-5</v>
      </c>
      <c r="G37" s="3">
        <v>1.9996999999999998E-5</v>
      </c>
      <c r="I37" s="7"/>
      <c r="J37" s="7"/>
      <c r="M37" s="1">
        <v>10</v>
      </c>
      <c r="N37" s="3">
        <v>-1E-3</v>
      </c>
      <c r="O37" s="3">
        <v>3.9743999999999998E-5</v>
      </c>
      <c r="P37" s="3">
        <v>3.2725000000000003E-5</v>
      </c>
      <c r="Q37" s="3">
        <v>-8.619E-6</v>
      </c>
      <c r="R37" s="3">
        <v>1.5835999999999999E-5</v>
      </c>
      <c r="T37" s="8"/>
      <c r="U37" s="8"/>
      <c r="Z37" s="8"/>
      <c r="AA37" s="8"/>
      <c r="AB37" s="8"/>
      <c r="AC37" s="8"/>
    </row>
    <row r="38" spans="2:32" x14ac:dyDescent="0.25">
      <c r="B38" s="1">
        <v>10</v>
      </c>
      <c r="C38" s="3">
        <v>-1E-3</v>
      </c>
      <c r="D38" s="3">
        <v>9.8989999999999996E-6</v>
      </c>
      <c r="E38" s="3">
        <v>3.6393000000000002E-5</v>
      </c>
      <c r="F38" s="3">
        <v>-1.7774E-5</v>
      </c>
      <c r="G38" s="3">
        <v>1.8227999999999999E-5</v>
      </c>
      <c r="I38" s="7"/>
      <c r="J38" s="7"/>
      <c r="M38" s="1">
        <v>10</v>
      </c>
      <c r="N38" s="3">
        <v>-1E-3</v>
      </c>
      <c r="O38" s="3">
        <v>3.5544999999999999E-5</v>
      </c>
      <c r="P38" s="3">
        <v>2.9026999999999998E-5</v>
      </c>
      <c r="Q38" s="3">
        <v>-1.0458999999999999E-5</v>
      </c>
      <c r="R38" s="3">
        <v>1.4508999999999999E-5</v>
      </c>
      <c r="T38" s="8"/>
      <c r="U38" s="8"/>
      <c r="Z38" s="8"/>
      <c r="AA38" s="8"/>
      <c r="AB38" s="8"/>
      <c r="AC38" s="8"/>
    </row>
    <row r="39" spans="2:32" x14ac:dyDescent="0.25">
      <c r="B39" s="1">
        <f>AVERAGE(B36:B38)</f>
        <v>10</v>
      </c>
      <c r="C39" s="1">
        <f t="shared" ref="C39" si="60">AVERAGE(C36:C38)</f>
        <v>-1E-3</v>
      </c>
      <c r="D39" s="1">
        <f t="shared" ref="D39" si="61">AVERAGE(D36:D38)</f>
        <v>1.0016333333333334E-5</v>
      </c>
      <c r="E39" s="1">
        <f t="shared" ref="E39" si="62">AVERAGE(E36:E38)</f>
        <v>2.5806666666666668E-5</v>
      </c>
      <c r="F39" s="1">
        <f t="shared" ref="F39" si="63">AVERAGE(F36:F38)</f>
        <v>-1.6596333333333332E-5</v>
      </c>
      <c r="G39" s="1">
        <f t="shared" ref="G39" si="64">AVERAGE(G36:G38)</f>
        <v>2.2574333333333335E-5</v>
      </c>
      <c r="I39" s="7">
        <f>(D49-D39)*5000000</f>
        <v>-49.421666666666674</v>
      </c>
      <c r="J39" s="7">
        <f>(F49-F39)*5000000</f>
        <v>90.134999999999991</v>
      </c>
      <c r="M39" s="1">
        <f>AVERAGE(M36:M38)</f>
        <v>10</v>
      </c>
      <c r="N39" s="1">
        <f t="shared" ref="N39" si="65">AVERAGE(N36:N38)</f>
        <v>-1E-3</v>
      </c>
      <c r="O39" s="1">
        <f t="shared" ref="O39" si="66">AVERAGE(O36:O38)</f>
        <v>3.8205333333333332E-5</v>
      </c>
      <c r="P39" s="1">
        <f t="shared" ref="P39" si="67">AVERAGE(P36:P38)</f>
        <v>3.3866666666666665E-5</v>
      </c>
      <c r="Q39" s="1">
        <f t="shared" ref="Q39" si="68">AVERAGE(Q36:Q38)</f>
        <v>-8.729333333333333E-6</v>
      </c>
      <c r="R39" s="1">
        <f t="shared" ref="R39" si="69">AVERAGE(R36:R38)</f>
        <v>1.4822333333333334E-5</v>
      </c>
      <c r="T39" s="7">
        <f>(O49-O39)*5000000</f>
        <v>-55.443333333333321</v>
      </c>
      <c r="U39" s="7">
        <f>(Q49-Q39)*5000000</f>
        <v>77.039999999999992</v>
      </c>
      <c r="X39">
        <v>10</v>
      </c>
      <c r="Z39" s="8">
        <f>(O39-D39) *1000000</f>
        <v>28.188999999999997</v>
      </c>
      <c r="AA39" s="8">
        <f t="shared" ref="AA39" si="70">(P39-E39) *1000000</f>
        <v>8.0599999999999969</v>
      </c>
      <c r="AB39" s="8">
        <f t="shared" ref="AB39" si="71">(Q39-F39) *1000000</f>
        <v>7.8669999999999991</v>
      </c>
      <c r="AC39" s="8">
        <f t="shared" ref="AC39" si="72">(R39-G39) *1000000</f>
        <v>-7.7520000000000016</v>
      </c>
      <c r="AE39" s="8">
        <f>(T39-I39)</f>
        <v>-6.021666666666647</v>
      </c>
      <c r="AF39" s="8">
        <f>(U39-J39)</f>
        <v>-13.094999999999999</v>
      </c>
    </row>
    <row r="40" spans="2:32" x14ac:dyDescent="0.25">
      <c r="C40" s="3"/>
      <c r="D40" s="3"/>
      <c r="E40" s="3"/>
      <c r="F40" s="3"/>
      <c r="G40" s="3"/>
      <c r="I40" s="7"/>
      <c r="J40" s="7"/>
      <c r="T40" s="8"/>
      <c r="U40" s="8"/>
      <c r="Z40" s="8"/>
      <c r="AA40" s="8"/>
      <c r="AB40" s="8"/>
      <c r="AC40" s="8"/>
    </row>
    <row r="41" spans="2:32" x14ac:dyDescent="0.25">
      <c r="B41" s="1">
        <v>10</v>
      </c>
      <c r="C41" s="3">
        <v>0</v>
      </c>
      <c r="D41" s="3">
        <v>6.7850000000000003E-6</v>
      </c>
      <c r="E41" s="3">
        <v>1.6546E-5</v>
      </c>
      <c r="F41" s="3">
        <v>3.7300000000000002E-7</v>
      </c>
      <c r="G41" s="3">
        <v>2.5613E-5</v>
      </c>
      <c r="I41" s="7"/>
      <c r="J41" s="7"/>
      <c r="M41" s="1">
        <v>10</v>
      </c>
      <c r="N41" s="3">
        <v>0</v>
      </c>
      <c r="O41" s="3">
        <v>3.6251000000000002E-5</v>
      </c>
      <c r="P41" s="3">
        <v>2.9736000000000001E-5</v>
      </c>
      <c r="Q41" s="3">
        <v>-1.2361000000000001E-5</v>
      </c>
      <c r="R41" s="3">
        <v>1.4357E-5</v>
      </c>
      <c r="T41" s="8"/>
      <c r="U41" s="8"/>
      <c r="Z41" s="8"/>
      <c r="AA41" s="8"/>
      <c r="AB41" s="8"/>
      <c r="AC41" s="8"/>
    </row>
    <row r="42" spans="2:32" x14ac:dyDescent="0.25">
      <c r="B42" s="1">
        <v>10</v>
      </c>
      <c r="C42" s="3">
        <v>0</v>
      </c>
      <c r="D42" s="3">
        <v>8.8340000000000005E-6</v>
      </c>
      <c r="E42" s="3">
        <v>1.7927E-5</v>
      </c>
      <c r="F42" s="3">
        <v>-1.9520000000000001E-6</v>
      </c>
      <c r="G42" s="3">
        <v>6.7070000000000003E-6</v>
      </c>
      <c r="I42" s="7"/>
      <c r="J42" s="7"/>
      <c r="M42" s="1">
        <v>10</v>
      </c>
      <c r="N42" s="3">
        <v>0</v>
      </c>
      <c r="O42" s="3">
        <v>3.5206999999999997E-5</v>
      </c>
      <c r="P42" s="3">
        <v>1.7716000000000001E-5</v>
      </c>
      <c r="Q42" s="3">
        <v>-8.7199999999999995E-6</v>
      </c>
      <c r="R42" s="3">
        <v>9.9750000000000002E-6</v>
      </c>
      <c r="T42" s="8"/>
      <c r="U42" s="8"/>
      <c r="Z42" s="8"/>
      <c r="AA42" s="8"/>
      <c r="AB42" s="8"/>
      <c r="AC42" s="8"/>
    </row>
    <row r="43" spans="2:32" x14ac:dyDescent="0.25">
      <c r="B43" s="1">
        <v>10</v>
      </c>
      <c r="C43" s="3">
        <v>0</v>
      </c>
      <c r="D43" s="3">
        <v>5.7769999999999999E-6</v>
      </c>
      <c r="E43" s="3">
        <v>1.4924E-5</v>
      </c>
      <c r="F43" s="3">
        <v>-4.4900000000000001E-7</v>
      </c>
      <c r="G43" s="3">
        <v>2.4045000000000001E-5</v>
      </c>
      <c r="I43" s="7"/>
      <c r="J43" s="7"/>
      <c r="M43" s="1">
        <v>10</v>
      </c>
      <c r="N43" s="3">
        <v>0</v>
      </c>
      <c r="O43" s="3">
        <v>3.5509999999999997E-5</v>
      </c>
      <c r="P43" s="3">
        <v>2.2388E-5</v>
      </c>
      <c r="Q43" s="3">
        <v>-8.2300000000000008E-6</v>
      </c>
      <c r="R43" s="3">
        <v>5.82E-7</v>
      </c>
      <c r="T43" s="8"/>
      <c r="U43" s="8"/>
      <c r="Z43" s="8"/>
      <c r="AA43" s="8"/>
      <c r="AB43" s="8"/>
      <c r="AC43" s="8"/>
    </row>
    <row r="44" spans="2:32" x14ac:dyDescent="0.25">
      <c r="B44" s="1">
        <f>AVERAGE(B41:B43)</f>
        <v>10</v>
      </c>
      <c r="C44" s="1">
        <f t="shared" ref="C44" si="73">AVERAGE(C41:C43)</f>
        <v>0</v>
      </c>
      <c r="D44" s="1">
        <f t="shared" ref="D44" si="74">AVERAGE(D41:D43)</f>
        <v>7.1319999999999996E-6</v>
      </c>
      <c r="E44" s="1">
        <f t="shared" ref="E44" si="75">AVERAGE(E41:E43)</f>
        <v>1.6465666666666667E-5</v>
      </c>
      <c r="F44" s="1">
        <f t="shared" ref="F44" si="76">AVERAGE(F41:F43)</f>
        <v>-6.7599999999999997E-7</v>
      </c>
      <c r="G44" s="1">
        <f t="shared" ref="G44" si="77">AVERAGE(G41:G43)</f>
        <v>1.8788333333333334E-5</v>
      </c>
      <c r="I44" s="7"/>
      <c r="J44" s="7"/>
      <c r="M44" s="1">
        <f>AVERAGE(M41:M43)</f>
        <v>10</v>
      </c>
      <c r="N44" s="1">
        <f t="shared" ref="N44" si="78">AVERAGE(N41:N43)</f>
        <v>0</v>
      </c>
      <c r="O44" s="1">
        <f t="shared" ref="O44" si="79">AVERAGE(O41:O43)</f>
        <v>3.5655999999999992E-5</v>
      </c>
      <c r="P44" s="1">
        <f t="shared" ref="P44" si="80">AVERAGE(P41:P43)</f>
        <v>2.3280000000000004E-5</v>
      </c>
      <c r="Q44" s="1">
        <f t="shared" ref="Q44" si="81">AVERAGE(Q41:Q43)</f>
        <v>-9.7703333333333337E-6</v>
      </c>
      <c r="R44" s="1">
        <f t="shared" ref="R44" si="82">AVERAGE(R41:R43)</f>
        <v>8.3046666666666669E-6</v>
      </c>
      <c r="T44" s="8"/>
      <c r="U44" s="8"/>
      <c r="Z44" s="8"/>
      <c r="AA44" s="8"/>
      <c r="AB44" s="8"/>
      <c r="AC44" s="8"/>
    </row>
    <row r="45" spans="2:32" x14ac:dyDescent="0.25">
      <c r="I45" s="7"/>
      <c r="J45" s="7"/>
      <c r="T45" s="8"/>
      <c r="U45" s="8"/>
      <c r="Z45" s="8"/>
      <c r="AA45" s="8"/>
      <c r="AB45" s="8"/>
      <c r="AC45" s="8"/>
    </row>
    <row r="46" spans="2:32" x14ac:dyDescent="0.25">
      <c r="B46" s="1">
        <v>10</v>
      </c>
      <c r="C46" s="3">
        <v>1E-3</v>
      </c>
      <c r="D46" s="3">
        <v>-4.27E-7</v>
      </c>
      <c r="E46" s="3">
        <v>-1.483E-6</v>
      </c>
      <c r="F46" s="3">
        <v>4.4610000000000001E-6</v>
      </c>
      <c r="G46" s="3">
        <v>-1.3678E-5</v>
      </c>
      <c r="I46" s="7"/>
      <c r="J46" s="7"/>
      <c r="M46" s="1">
        <v>10</v>
      </c>
      <c r="N46" s="3">
        <v>1E-3</v>
      </c>
      <c r="O46" s="3">
        <v>2.8138999999999999E-5</v>
      </c>
      <c r="P46" s="3">
        <v>-3.0149999999999999E-6</v>
      </c>
      <c r="Q46" s="3">
        <v>5.3669999999999996E-6</v>
      </c>
      <c r="R46" s="3">
        <v>-7.5610000000000001E-6</v>
      </c>
      <c r="T46" s="8"/>
      <c r="U46" s="8"/>
      <c r="Z46" s="8"/>
      <c r="AA46" s="8"/>
      <c r="AB46" s="8"/>
      <c r="AC46" s="8"/>
    </row>
    <row r="47" spans="2:32" x14ac:dyDescent="0.25">
      <c r="B47" s="1">
        <v>10</v>
      </c>
      <c r="C47" s="3">
        <v>1E-3</v>
      </c>
      <c r="D47" s="3">
        <v>-5.5599999999999995E-7</v>
      </c>
      <c r="E47" s="3">
        <v>-4.7690000000000004E-6</v>
      </c>
      <c r="F47" s="3">
        <v>-1.9470000000000002E-6</v>
      </c>
      <c r="G47" s="3">
        <v>-5.3399999999999999E-7</v>
      </c>
      <c r="I47" s="7"/>
      <c r="J47" s="7"/>
      <c r="M47" s="1">
        <v>10</v>
      </c>
      <c r="N47" s="3">
        <v>1E-3</v>
      </c>
      <c r="O47" s="3">
        <v>2.1665999999999999E-5</v>
      </c>
      <c r="P47" s="3">
        <v>8.2799999999999995E-7</v>
      </c>
      <c r="Q47" s="3">
        <v>6.5390000000000004E-6</v>
      </c>
      <c r="R47" s="3">
        <v>4.82E-7</v>
      </c>
      <c r="T47" s="8"/>
      <c r="U47" s="8"/>
      <c r="Z47" s="8"/>
      <c r="AA47" s="8"/>
      <c r="AB47" s="8"/>
      <c r="AC47" s="8"/>
    </row>
    <row r="48" spans="2:32" x14ac:dyDescent="0.25">
      <c r="B48" s="1">
        <v>10</v>
      </c>
      <c r="C48" s="3">
        <v>1E-3</v>
      </c>
      <c r="D48" s="3">
        <v>1.3790000000000001E-6</v>
      </c>
      <c r="E48" s="3">
        <v>-4.0040000000000001E-6</v>
      </c>
      <c r="F48" s="3">
        <v>1.778E-6</v>
      </c>
      <c r="G48" s="3">
        <v>-3.3189999999999999E-6</v>
      </c>
      <c r="I48" s="7"/>
      <c r="J48" s="7"/>
      <c r="M48" s="1">
        <v>10</v>
      </c>
      <c r="N48" s="3">
        <v>1E-3</v>
      </c>
      <c r="O48" s="3">
        <v>3.1544999999999997E-5</v>
      </c>
      <c r="P48" s="3">
        <v>-1.8789999999999999E-6</v>
      </c>
      <c r="Q48" s="3">
        <v>8.1300000000000001E-6</v>
      </c>
      <c r="R48" s="3">
        <v>-1.68E-6</v>
      </c>
      <c r="T48" s="8"/>
      <c r="U48" s="8"/>
      <c r="Z48" s="8"/>
      <c r="AA48" s="8"/>
      <c r="AB48" s="8"/>
      <c r="AC48" s="8"/>
    </row>
    <row r="49" spans="2:29" x14ac:dyDescent="0.25">
      <c r="B49" s="1">
        <f>AVERAGE(B46:B48)</f>
        <v>10</v>
      </c>
      <c r="C49" s="1">
        <f t="shared" ref="C49" si="83">AVERAGE(C46:C48)</f>
        <v>1E-3</v>
      </c>
      <c r="D49" s="1">
        <f t="shared" ref="D49" si="84">AVERAGE(D46:D48)</f>
        <v>1.3200000000000004E-7</v>
      </c>
      <c r="E49" s="1">
        <f t="shared" ref="E49" si="85">AVERAGE(E46:E48)</f>
        <v>-3.418666666666667E-6</v>
      </c>
      <c r="F49" s="1">
        <f t="shared" ref="F49" si="86">AVERAGE(F46:F48)</f>
        <v>1.4306666666666665E-6</v>
      </c>
      <c r="G49" s="1">
        <f t="shared" ref="G49" si="87">AVERAGE(G46:G48)</f>
        <v>-5.8436666666666662E-6</v>
      </c>
      <c r="I49" s="7"/>
      <c r="J49" s="7"/>
      <c r="M49" s="1">
        <f>AVERAGE(M46:M48)</f>
        <v>10</v>
      </c>
      <c r="N49" s="1">
        <f t="shared" ref="N49" si="88">AVERAGE(N46:N48)</f>
        <v>1E-3</v>
      </c>
      <c r="O49" s="1">
        <f t="shared" ref="O49" si="89">AVERAGE(O46:O48)</f>
        <v>2.7116666666666667E-5</v>
      </c>
      <c r="P49" s="1">
        <f t="shared" ref="P49" si="90">AVERAGE(P46:P48)</f>
        <v>-1.3553333333333332E-6</v>
      </c>
      <c r="Q49" s="1">
        <f t="shared" ref="Q49" si="91">AVERAGE(Q46:Q48)</f>
        <v>6.6786666666666675E-6</v>
      </c>
      <c r="R49" s="1">
        <f t="shared" ref="R49" si="92">AVERAGE(R46:R48)</f>
        <v>-2.9196666666666668E-6</v>
      </c>
      <c r="T49" s="8"/>
      <c r="U49" s="8"/>
      <c r="Z49" s="8"/>
      <c r="AA49" s="8"/>
      <c r="AB49" s="8"/>
      <c r="AC49" s="8"/>
    </row>
    <row r="50" spans="2:29" x14ac:dyDescent="0.25">
      <c r="C50" s="3"/>
      <c r="D50" s="3"/>
      <c r="E50" s="3"/>
      <c r="F50" s="3"/>
      <c r="G50" s="3"/>
      <c r="I50" s="7"/>
      <c r="J50" s="7"/>
      <c r="T50" s="8"/>
      <c r="U50" s="8"/>
      <c r="Z50" s="8"/>
      <c r="AA50" s="8"/>
      <c r="AB50" s="8"/>
      <c r="AC50" s="8"/>
    </row>
    <row r="51" spans="2:29" x14ac:dyDescent="0.25">
      <c r="B51" s="1">
        <v>13</v>
      </c>
      <c r="C51" s="3">
        <v>-1E-3</v>
      </c>
      <c r="D51" s="3">
        <v>7.1509999999999998E-6</v>
      </c>
      <c r="E51" s="3">
        <v>-5.2179999999999998E-6</v>
      </c>
      <c r="F51" s="3">
        <v>5.1209999999999998E-6</v>
      </c>
      <c r="G51" s="3">
        <v>7.2448999999999997E-5</v>
      </c>
      <c r="I51" s="7"/>
      <c r="J51" s="7"/>
      <c r="T51" s="8"/>
      <c r="U51" s="8"/>
      <c r="Z51" s="8"/>
      <c r="AA51" s="8"/>
      <c r="AB51" s="8"/>
      <c r="AC51" s="8"/>
    </row>
    <row r="52" spans="2:29" x14ac:dyDescent="0.25">
      <c r="B52" s="1">
        <v>13</v>
      </c>
      <c r="C52" s="3">
        <v>-1E-3</v>
      </c>
      <c r="D52" s="3">
        <v>5.9320000000000001E-6</v>
      </c>
      <c r="E52" s="3">
        <v>-4.053E-6</v>
      </c>
      <c r="F52" s="3">
        <v>1.9379999999999999E-6</v>
      </c>
      <c r="G52" s="3">
        <v>6.1690000000000001E-5</v>
      </c>
      <c r="I52" s="7"/>
      <c r="J52" s="7"/>
      <c r="T52" s="8"/>
      <c r="U52" s="8"/>
      <c r="Z52" s="8"/>
      <c r="AA52" s="8"/>
      <c r="AB52" s="8"/>
      <c r="AC52" s="8"/>
    </row>
    <row r="53" spans="2:29" x14ac:dyDescent="0.25">
      <c r="B53" s="1">
        <v>13</v>
      </c>
      <c r="C53" s="3">
        <v>-1E-3</v>
      </c>
      <c r="D53" s="3">
        <v>6.1940000000000003E-6</v>
      </c>
      <c r="E53" s="3">
        <v>3.8599999999999999E-7</v>
      </c>
      <c r="F53" s="3">
        <v>3.038E-6</v>
      </c>
      <c r="G53" s="3">
        <v>5.6815999999999999E-5</v>
      </c>
      <c r="I53" s="7"/>
      <c r="J53" s="7"/>
      <c r="T53" s="8"/>
      <c r="U53" s="8"/>
      <c r="Z53" s="8"/>
      <c r="AA53" s="8"/>
      <c r="AB53" s="8"/>
      <c r="AC53" s="8"/>
    </row>
    <row r="54" spans="2:29" x14ac:dyDescent="0.25">
      <c r="B54" s="1">
        <f>AVERAGE(B51:B53)</f>
        <v>13</v>
      </c>
      <c r="C54" s="1">
        <f t="shared" ref="C54" si="93">AVERAGE(C51:C53)</f>
        <v>-1E-3</v>
      </c>
      <c r="D54" s="1">
        <f t="shared" ref="D54" si="94">AVERAGE(D51:D53)</f>
        <v>6.4256666666666659E-6</v>
      </c>
      <c r="E54" s="1">
        <f t="shared" ref="E54" si="95">AVERAGE(E51:E53)</f>
        <v>-2.961666666666667E-6</v>
      </c>
      <c r="F54" s="1">
        <f t="shared" ref="F54" si="96">AVERAGE(F51:F53)</f>
        <v>3.3656666666666668E-6</v>
      </c>
      <c r="G54" s="1">
        <f t="shared" ref="G54" si="97">AVERAGE(G51:G53)</f>
        <v>6.3651666666666672E-5</v>
      </c>
      <c r="I54" s="7">
        <f>(D64-D54)*5000000</f>
        <v>7.3250000000000064</v>
      </c>
      <c r="J54" s="7">
        <f>(F64-F54)*5000000</f>
        <v>109.60666666666667</v>
      </c>
      <c r="T54" s="8"/>
      <c r="U54" s="8"/>
      <c r="Z54" s="8"/>
      <c r="AA54" s="8"/>
      <c r="AB54" s="8"/>
      <c r="AC54" s="8"/>
    </row>
    <row r="55" spans="2:29" x14ac:dyDescent="0.25">
      <c r="I55" s="7"/>
      <c r="J55" s="7"/>
      <c r="T55" s="8"/>
      <c r="U55" s="8"/>
      <c r="Z55" s="8"/>
      <c r="AA55" s="8"/>
      <c r="AB55" s="8"/>
      <c r="AC55" s="8"/>
    </row>
    <row r="56" spans="2:29" x14ac:dyDescent="0.25">
      <c r="B56" s="1">
        <v>13</v>
      </c>
      <c r="C56" s="3">
        <v>0</v>
      </c>
      <c r="D56" s="3">
        <v>8.6670000000000002E-6</v>
      </c>
      <c r="E56" s="3">
        <v>-1.0032E-5</v>
      </c>
      <c r="F56" s="3">
        <v>1.6184E-5</v>
      </c>
      <c r="G56" s="3">
        <v>6.0229999999999998E-5</v>
      </c>
      <c r="I56" s="7"/>
      <c r="J56" s="7"/>
      <c r="T56" s="8"/>
      <c r="U56" s="8"/>
      <c r="Z56" s="8"/>
      <c r="AA56" s="8"/>
      <c r="AB56" s="8"/>
      <c r="AC56" s="8"/>
    </row>
    <row r="57" spans="2:29" x14ac:dyDescent="0.25">
      <c r="B57" s="1">
        <v>13</v>
      </c>
      <c r="C57" s="3">
        <v>0</v>
      </c>
      <c r="D57" s="3">
        <v>6.6800000000000004E-6</v>
      </c>
      <c r="E57" s="3">
        <v>-1.88E-6</v>
      </c>
      <c r="F57" s="3">
        <v>1.9528999999999999E-5</v>
      </c>
      <c r="G57" s="3">
        <v>6.5295000000000004E-5</v>
      </c>
      <c r="I57" s="7"/>
      <c r="J57" s="7"/>
      <c r="T57" s="8"/>
      <c r="U57" s="8"/>
      <c r="Z57" s="8"/>
      <c r="AA57" s="8"/>
      <c r="AB57" s="8"/>
      <c r="AC57" s="8"/>
    </row>
    <row r="58" spans="2:29" x14ac:dyDescent="0.25">
      <c r="B58" s="1">
        <v>13</v>
      </c>
      <c r="C58" s="3">
        <v>0</v>
      </c>
      <c r="D58" s="3">
        <v>7.9680000000000006E-6</v>
      </c>
      <c r="E58" s="3">
        <v>-6.1890000000000004E-6</v>
      </c>
      <c r="F58" s="3">
        <v>1.8958999999999999E-5</v>
      </c>
      <c r="G58" s="3">
        <v>6.7651000000000007E-5</v>
      </c>
      <c r="I58" s="7"/>
      <c r="J58" s="7"/>
      <c r="T58" s="8"/>
      <c r="U58" s="8"/>
      <c r="Z58" s="8"/>
      <c r="AA58" s="8"/>
      <c r="AB58" s="8"/>
      <c r="AC58" s="8"/>
    </row>
    <row r="59" spans="2:29" x14ac:dyDescent="0.25">
      <c r="B59" s="1">
        <f>AVERAGE(B56:B58)</f>
        <v>13</v>
      </c>
      <c r="C59" s="1">
        <f t="shared" ref="C59" si="98">AVERAGE(C56:C58)</f>
        <v>0</v>
      </c>
      <c r="D59" s="1">
        <f t="shared" ref="D59" si="99">AVERAGE(D56:D58)</f>
        <v>7.7716666666666671E-6</v>
      </c>
      <c r="E59" s="1">
        <f t="shared" ref="E59" si="100">AVERAGE(E56:E58)</f>
        <v>-6.0336666666666669E-6</v>
      </c>
      <c r="F59" s="1">
        <f t="shared" ref="F59" si="101">AVERAGE(F56:F58)</f>
        <v>1.8224E-5</v>
      </c>
      <c r="G59" s="1">
        <f t="shared" ref="G59" si="102">AVERAGE(G56:G58)</f>
        <v>6.4392000000000003E-5</v>
      </c>
      <c r="I59" s="7"/>
      <c r="J59" s="7"/>
      <c r="T59" s="8"/>
      <c r="U59" s="8"/>
      <c r="Z59" s="8"/>
      <c r="AA59" s="8"/>
      <c r="AB59" s="8"/>
      <c r="AC59" s="8"/>
    </row>
    <row r="60" spans="2:29" x14ac:dyDescent="0.25">
      <c r="C60" s="3"/>
      <c r="D60" s="3"/>
      <c r="E60" s="3"/>
      <c r="F60" s="3"/>
      <c r="G60" s="3"/>
      <c r="I60" s="7"/>
      <c r="J60" s="7"/>
      <c r="T60" s="8"/>
      <c r="U60" s="8"/>
      <c r="Z60" s="8"/>
      <c r="AA60" s="8"/>
      <c r="AB60" s="8"/>
      <c r="AC60" s="8"/>
    </row>
    <row r="61" spans="2:29" x14ac:dyDescent="0.25">
      <c r="B61" s="1">
        <v>13</v>
      </c>
      <c r="C61" s="3">
        <v>1E-3</v>
      </c>
      <c r="D61" s="3">
        <v>8.0299999999999994E-6</v>
      </c>
      <c r="E61" s="3">
        <v>-9.9769999999999995E-6</v>
      </c>
      <c r="F61" s="3">
        <v>2.4392999999999998E-5</v>
      </c>
      <c r="G61" s="3">
        <v>6.5149999999999998E-5</v>
      </c>
      <c r="I61" s="7"/>
      <c r="J61" s="7"/>
      <c r="T61" s="8"/>
      <c r="U61" s="8"/>
      <c r="Z61" s="8"/>
      <c r="AA61" s="8"/>
      <c r="AB61" s="8"/>
      <c r="AC61" s="8"/>
    </row>
    <row r="62" spans="2:29" x14ac:dyDescent="0.25">
      <c r="B62" s="1">
        <v>13</v>
      </c>
      <c r="C62" s="3">
        <v>1E-3</v>
      </c>
      <c r="D62" s="3">
        <v>7.6510000000000001E-6</v>
      </c>
      <c r="E62" s="3">
        <v>-1.8828E-5</v>
      </c>
      <c r="F62" s="3">
        <v>2.4406999999999999E-5</v>
      </c>
      <c r="G62" s="3">
        <v>4.6190000000000003E-5</v>
      </c>
      <c r="I62" s="7"/>
      <c r="J62" s="7"/>
      <c r="T62" s="8"/>
      <c r="U62" s="8"/>
      <c r="Z62" s="8"/>
      <c r="AA62" s="8"/>
      <c r="AB62" s="8"/>
      <c r="AC62" s="8"/>
    </row>
    <row r="63" spans="2:29" x14ac:dyDescent="0.25">
      <c r="B63" s="1">
        <v>13</v>
      </c>
      <c r="C63" s="3">
        <v>1E-3</v>
      </c>
      <c r="D63" s="3">
        <v>7.9910000000000002E-6</v>
      </c>
      <c r="E63" s="3">
        <v>-1.8607999999999999E-5</v>
      </c>
      <c r="F63" s="3">
        <v>2.7061000000000001E-5</v>
      </c>
      <c r="G63" s="3">
        <v>6.4789999999999995E-5</v>
      </c>
      <c r="I63" s="7"/>
      <c r="J63" s="7"/>
      <c r="T63" s="8"/>
      <c r="U63" s="8"/>
      <c r="Z63" s="8"/>
      <c r="AA63" s="8"/>
      <c r="AB63" s="8"/>
      <c r="AC63" s="8"/>
    </row>
    <row r="64" spans="2:29" x14ac:dyDescent="0.25">
      <c r="B64" s="1">
        <f>AVERAGE(B61:B63)</f>
        <v>13</v>
      </c>
      <c r="C64" s="1">
        <f t="shared" ref="C64" si="103">AVERAGE(C61:C63)</f>
        <v>1E-3</v>
      </c>
      <c r="D64" s="1">
        <f t="shared" ref="D64" si="104">AVERAGE(D61:D63)</f>
        <v>7.8906666666666671E-6</v>
      </c>
      <c r="E64" s="1">
        <f t="shared" ref="E64" si="105">AVERAGE(E61:E63)</f>
        <v>-1.5804333333333334E-5</v>
      </c>
      <c r="F64" s="1">
        <f t="shared" ref="F64" si="106">AVERAGE(F61:F63)</f>
        <v>2.5287E-5</v>
      </c>
      <c r="G64" s="1">
        <f t="shared" ref="G64" si="107">AVERAGE(G61:G63)</f>
        <v>5.8709999999999992E-5</v>
      </c>
      <c r="I64" s="7"/>
      <c r="J64" s="7"/>
      <c r="T64" s="8"/>
      <c r="U64" s="8"/>
      <c r="Z64" s="8"/>
      <c r="AA64" s="8"/>
      <c r="AB64" s="8"/>
      <c r="AC64" s="8"/>
    </row>
    <row r="65" spans="2:32" x14ac:dyDescent="0.25">
      <c r="I65" s="7"/>
      <c r="J65" s="7"/>
      <c r="T65" s="8"/>
      <c r="U65" s="8"/>
      <c r="Z65" s="8"/>
      <c r="AA65" s="8"/>
      <c r="AB65" s="8"/>
      <c r="AC65" s="8"/>
    </row>
    <row r="66" spans="2:32" x14ac:dyDescent="0.25">
      <c r="B66" s="1">
        <v>16</v>
      </c>
      <c r="C66" s="3">
        <v>-1E-3</v>
      </c>
      <c r="D66" s="3">
        <v>4.8010000000000003E-6</v>
      </c>
      <c r="E66" s="3">
        <v>-1.8301E-5</v>
      </c>
      <c r="F66" s="3">
        <v>1.1026000000000001E-5</v>
      </c>
      <c r="G66" s="3">
        <v>7.2675999999999993E-5</v>
      </c>
      <c r="I66" s="7"/>
      <c r="J66" s="7"/>
      <c r="M66" s="1">
        <v>16</v>
      </c>
      <c r="N66" s="3">
        <v>-1E-3</v>
      </c>
      <c r="O66" s="3">
        <v>2.0211E-5</v>
      </c>
      <c r="P66" s="3">
        <v>-2.0815E-5</v>
      </c>
      <c r="Q66" s="3">
        <v>1.4191E-5</v>
      </c>
      <c r="R66" s="3">
        <v>6.3999999999999997E-5</v>
      </c>
      <c r="T66" s="8"/>
      <c r="U66" s="8"/>
      <c r="Z66" s="8"/>
      <c r="AA66" s="8"/>
      <c r="AB66" s="8"/>
      <c r="AC66" s="8"/>
    </row>
    <row r="67" spans="2:32" x14ac:dyDescent="0.25">
      <c r="B67" s="1">
        <v>16</v>
      </c>
      <c r="C67" s="3">
        <v>-1E-3</v>
      </c>
      <c r="D67" s="3">
        <v>6.6630000000000004E-6</v>
      </c>
      <c r="E67" s="3">
        <v>-1.6532E-5</v>
      </c>
      <c r="F67" s="3">
        <v>1.3396E-5</v>
      </c>
      <c r="G67" s="3">
        <v>6.9927999999999999E-5</v>
      </c>
      <c r="I67" s="7"/>
      <c r="J67" s="7"/>
      <c r="M67" s="1">
        <v>16</v>
      </c>
      <c r="N67" s="3">
        <v>-1E-3</v>
      </c>
      <c r="O67" s="3">
        <v>2.207E-5</v>
      </c>
      <c r="P67" s="3">
        <v>-1.5719999999999999E-5</v>
      </c>
      <c r="Q67" s="3">
        <v>1.4613999999999999E-5</v>
      </c>
      <c r="R67" s="3">
        <v>5.4598999999999997E-5</v>
      </c>
      <c r="T67" s="8"/>
      <c r="U67" s="8"/>
      <c r="Z67" s="8"/>
      <c r="AA67" s="8"/>
      <c r="AB67" s="8"/>
      <c r="AC67" s="8"/>
    </row>
    <row r="68" spans="2:32" x14ac:dyDescent="0.25">
      <c r="B68" s="1">
        <v>16</v>
      </c>
      <c r="C68" s="3">
        <v>-1E-3</v>
      </c>
      <c r="D68" s="3">
        <v>5.6030000000000004E-6</v>
      </c>
      <c r="E68" s="3">
        <v>-2.0089999999999999E-5</v>
      </c>
      <c r="F68" s="3">
        <v>8.5629999999999992E-6</v>
      </c>
      <c r="G68" s="3">
        <v>6.4432999999999998E-5</v>
      </c>
      <c r="I68" s="7"/>
      <c r="J68" s="7"/>
      <c r="M68" s="1">
        <v>16</v>
      </c>
      <c r="N68" s="3">
        <v>-1E-3</v>
      </c>
      <c r="O68" s="3">
        <v>2.0183999999999999E-5</v>
      </c>
      <c r="P68" s="3">
        <v>-1.4293E-5</v>
      </c>
      <c r="Q68" s="3">
        <v>1.1293E-5</v>
      </c>
      <c r="R68" s="3">
        <v>5.4966000000000002E-5</v>
      </c>
      <c r="T68" s="8"/>
      <c r="U68" s="8"/>
      <c r="Z68" s="8"/>
      <c r="AA68" s="8"/>
      <c r="AB68" s="8"/>
      <c r="AC68" s="8"/>
    </row>
    <row r="69" spans="2:32" x14ac:dyDescent="0.25">
      <c r="B69" s="1">
        <f>AVERAGE(B66:B68)</f>
        <v>16</v>
      </c>
      <c r="C69" s="1">
        <f t="shared" ref="C69" si="108">AVERAGE(C66:C68)</f>
        <v>-1E-3</v>
      </c>
      <c r="D69" s="1">
        <f t="shared" ref="D69" si="109">AVERAGE(D66:D68)</f>
        <v>5.6890000000000001E-6</v>
      </c>
      <c r="E69" s="1">
        <f t="shared" ref="E69" si="110">AVERAGE(E66:E68)</f>
        <v>-1.8307666666666664E-5</v>
      </c>
      <c r="F69" s="1">
        <f t="shared" ref="F69" si="111">AVERAGE(F66:F68)</f>
        <v>1.0994999999999999E-5</v>
      </c>
      <c r="G69" s="1">
        <f t="shared" ref="G69" si="112">AVERAGE(G66:G68)</f>
        <v>6.901233333333333E-5</v>
      </c>
      <c r="I69" s="7">
        <f>(D79-D69)*5000000</f>
        <v>43.183333333333323</v>
      </c>
      <c r="J69" s="7">
        <f>(F79-F69)*5000000</f>
        <v>63.616666666666653</v>
      </c>
      <c r="M69" s="1">
        <f>AVERAGE(M66:M68)</f>
        <v>16</v>
      </c>
      <c r="N69" s="1">
        <f t="shared" ref="N69" si="113">AVERAGE(N66:N68)</f>
        <v>-1E-3</v>
      </c>
      <c r="O69" s="1">
        <f t="shared" ref="O69" si="114">AVERAGE(O66:O68)</f>
        <v>2.0821666666666664E-5</v>
      </c>
      <c r="P69" s="1">
        <f t="shared" ref="P69" si="115">AVERAGE(P66:P68)</f>
        <v>-1.6942666666666666E-5</v>
      </c>
      <c r="Q69" s="1">
        <f t="shared" ref="Q69" si="116">AVERAGE(Q66:Q68)</f>
        <v>1.3366E-5</v>
      </c>
      <c r="R69" s="1">
        <f t="shared" ref="R69" si="117">AVERAGE(R66:R68)</f>
        <v>5.7854999999999994E-5</v>
      </c>
      <c r="T69" s="7">
        <f>(O79-O69)*5000000</f>
        <v>42.581666666666678</v>
      </c>
      <c r="U69" s="7">
        <f>(Q79-Q69)*5000000</f>
        <v>86.496666666666655</v>
      </c>
      <c r="X69">
        <v>16</v>
      </c>
      <c r="Z69" s="8">
        <f>(O69-D69) *1000000</f>
        <v>15.132666666666665</v>
      </c>
      <c r="AA69" s="8">
        <f t="shared" ref="AA69" si="118">(P69-E69) *1000000</f>
        <v>1.364999999999998</v>
      </c>
      <c r="AB69" s="8">
        <f t="shared" ref="AB69" si="119">(Q69-F69) *1000000</f>
        <v>2.3710000000000013</v>
      </c>
      <c r="AC69" s="8">
        <f t="shared" ref="AC69" si="120">(R69-G69) *1000000</f>
        <v>-11.157333333333336</v>
      </c>
      <c r="AE69" s="8">
        <f>(T69-I69)</f>
        <v>-0.60166666666664526</v>
      </c>
      <c r="AF69" s="8">
        <f>(U69-J69)</f>
        <v>22.880000000000003</v>
      </c>
    </row>
    <row r="70" spans="2:32" x14ac:dyDescent="0.25">
      <c r="C70" s="3"/>
      <c r="D70" s="3"/>
      <c r="E70" s="3"/>
      <c r="F70" s="3"/>
      <c r="G70" s="3"/>
      <c r="I70" s="7"/>
      <c r="J70" s="7"/>
      <c r="T70" s="8"/>
      <c r="U70" s="8"/>
      <c r="Z70" s="8"/>
      <c r="AA70" s="8"/>
      <c r="AB70" s="8"/>
      <c r="AC70" s="8"/>
    </row>
    <row r="71" spans="2:32" x14ac:dyDescent="0.25">
      <c r="B71" s="1">
        <v>16</v>
      </c>
      <c r="C71" s="3">
        <v>0</v>
      </c>
      <c r="D71" s="3">
        <v>9.8539999999999992E-6</v>
      </c>
      <c r="E71" s="3">
        <v>-1.7730000000000001E-5</v>
      </c>
      <c r="F71" s="3">
        <v>1.9998999999999999E-5</v>
      </c>
      <c r="G71" s="3">
        <v>5.6879999999999998E-5</v>
      </c>
      <c r="I71" s="7"/>
      <c r="J71" s="7"/>
      <c r="M71" s="1">
        <v>16</v>
      </c>
      <c r="N71" s="3">
        <v>0</v>
      </c>
      <c r="O71" s="3">
        <v>2.6271E-5</v>
      </c>
      <c r="P71" s="3">
        <v>6.054E-6</v>
      </c>
      <c r="Q71" s="3">
        <v>1.562E-5</v>
      </c>
      <c r="R71" s="3">
        <v>5.8284E-5</v>
      </c>
      <c r="T71" s="8"/>
      <c r="U71" s="8"/>
      <c r="Z71" s="8"/>
      <c r="AA71" s="8"/>
      <c r="AB71" s="8"/>
      <c r="AC71" s="8"/>
    </row>
    <row r="72" spans="2:32" x14ac:dyDescent="0.25">
      <c r="B72" s="1">
        <v>16</v>
      </c>
      <c r="C72" s="3">
        <v>0</v>
      </c>
      <c r="D72" s="3">
        <v>1.1319E-5</v>
      </c>
      <c r="E72" s="3">
        <v>-1.4346E-5</v>
      </c>
      <c r="F72" s="3">
        <v>1.9871E-5</v>
      </c>
      <c r="G72" s="3">
        <v>5.8368000000000001E-5</v>
      </c>
      <c r="I72" s="7"/>
      <c r="J72" s="7"/>
      <c r="M72" s="1">
        <v>16</v>
      </c>
      <c r="N72" s="3">
        <v>0</v>
      </c>
      <c r="O72" s="3">
        <v>2.4844000000000001E-5</v>
      </c>
      <c r="P72" s="3">
        <v>1.012E-6</v>
      </c>
      <c r="Q72" s="3">
        <v>1.7784000000000001E-5</v>
      </c>
      <c r="R72" s="3">
        <v>6.4677000000000004E-5</v>
      </c>
      <c r="T72" s="8"/>
      <c r="U72" s="8"/>
      <c r="Z72" s="8"/>
      <c r="AA72" s="8"/>
      <c r="AB72" s="8"/>
      <c r="AC72" s="8"/>
    </row>
    <row r="73" spans="2:32" x14ac:dyDescent="0.25">
      <c r="B73" s="1">
        <v>16</v>
      </c>
      <c r="C73" s="3">
        <v>0</v>
      </c>
      <c r="D73" s="3">
        <v>9.6860000000000001E-6</v>
      </c>
      <c r="E73" s="3">
        <v>-1.3838E-5</v>
      </c>
      <c r="F73" s="3">
        <v>2.0656999999999999E-5</v>
      </c>
      <c r="G73" s="3">
        <v>5.4487999999999997E-5</v>
      </c>
      <c r="I73" s="7"/>
      <c r="J73" s="7"/>
      <c r="M73" s="1">
        <v>16</v>
      </c>
      <c r="N73" s="3">
        <v>0</v>
      </c>
      <c r="O73" s="3">
        <v>2.5908999999999999E-5</v>
      </c>
      <c r="P73" s="3">
        <v>-4.9799999999999998E-6</v>
      </c>
      <c r="Q73" s="3">
        <v>1.7339000000000001E-5</v>
      </c>
      <c r="R73" s="3">
        <v>4.5497000000000002E-5</v>
      </c>
      <c r="T73" s="8"/>
      <c r="U73" s="8"/>
      <c r="Z73" s="8"/>
      <c r="AA73" s="8"/>
      <c r="AB73" s="8"/>
      <c r="AC73" s="8"/>
    </row>
    <row r="74" spans="2:32" x14ac:dyDescent="0.25">
      <c r="B74" s="1">
        <f>AVERAGE(B71:B73)</f>
        <v>16</v>
      </c>
      <c r="C74" s="1">
        <f t="shared" ref="C74" si="121">AVERAGE(C71:C73)</f>
        <v>0</v>
      </c>
      <c r="D74" s="1">
        <f t="shared" ref="D74" si="122">AVERAGE(D71:D73)</f>
        <v>1.0286333333333332E-5</v>
      </c>
      <c r="E74" s="1">
        <f t="shared" ref="E74" si="123">AVERAGE(E71:E73)</f>
        <v>-1.5304666666666666E-5</v>
      </c>
      <c r="F74" s="1">
        <f t="shared" ref="F74" si="124">AVERAGE(F71:F73)</f>
        <v>2.0175666666666667E-5</v>
      </c>
      <c r="G74" s="1">
        <f t="shared" ref="G74" si="125">AVERAGE(G71:G73)</f>
        <v>5.6578666666666668E-5</v>
      </c>
      <c r="I74" s="7"/>
      <c r="J74" s="7"/>
      <c r="M74" s="1">
        <f>AVERAGE(M71:M73)</f>
        <v>16</v>
      </c>
      <c r="N74" s="1">
        <f t="shared" ref="N74" si="126">AVERAGE(N71:N73)</f>
        <v>0</v>
      </c>
      <c r="O74" s="1">
        <f t="shared" ref="O74" si="127">AVERAGE(O71:O73)</f>
        <v>2.5674666666666667E-5</v>
      </c>
      <c r="P74" s="1">
        <f t="shared" ref="P74" si="128">AVERAGE(P71:P73)</f>
        <v>6.9533333333333334E-7</v>
      </c>
      <c r="Q74" s="1">
        <f t="shared" ref="Q74" si="129">AVERAGE(Q71:Q73)</f>
        <v>1.6914333333333332E-5</v>
      </c>
      <c r="R74" s="1">
        <f t="shared" ref="R74" si="130">AVERAGE(R71:R73)</f>
        <v>5.6152666666666662E-5</v>
      </c>
      <c r="T74" s="8"/>
      <c r="U74" s="8"/>
      <c r="Z74" s="8"/>
      <c r="AA74" s="8"/>
      <c r="AB74" s="8"/>
      <c r="AC74" s="8"/>
    </row>
    <row r="75" spans="2:32" x14ac:dyDescent="0.25">
      <c r="I75" s="7"/>
      <c r="J75" s="7"/>
      <c r="T75" s="8"/>
      <c r="U75" s="8"/>
      <c r="Z75" s="8"/>
      <c r="AA75" s="8"/>
      <c r="AB75" s="8"/>
      <c r="AC75" s="8"/>
    </row>
    <row r="76" spans="2:32" x14ac:dyDescent="0.25">
      <c r="B76" s="1">
        <v>16</v>
      </c>
      <c r="C76" s="3">
        <v>1E-3</v>
      </c>
      <c r="D76" s="3">
        <v>1.4805E-5</v>
      </c>
      <c r="E76" s="3">
        <v>-1.0128E-5</v>
      </c>
      <c r="F76" s="3">
        <v>2.3062999999999999E-5</v>
      </c>
      <c r="G76" s="3">
        <v>7.4399000000000004E-5</v>
      </c>
      <c r="I76" s="7"/>
      <c r="J76" s="7"/>
      <c r="M76" s="1">
        <v>16</v>
      </c>
      <c r="N76" s="3">
        <v>1E-3</v>
      </c>
      <c r="O76" s="3">
        <v>3.1921999999999997E-5</v>
      </c>
      <c r="P76" s="3">
        <v>1.3580999999999999E-5</v>
      </c>
      <c r="Q76" s="3">
        <v>2.9488999999999998E-5</v>
      </c>
      <c r="R76" s="3">
        <v>6.6075999999999996E-5</v>
      </c>
      <c r="T76" s="8"/>
      <c r="U76" s="8"/>
      <c r="Z76" s="8"/>
      <c r="AA76" s="8"/>
      <c r="AB76" s="8"/>
      <c r="AC76" s="8"/>
    </row>
    <row r="77" spans="2:32" x14ac:dyDescent="0.25">
      <c r="B77" s="1">
        <v>16</v>
      </c>
      <c r="C77" s="3">
        <v>1E-3</v>
      </c>
      <c r="D77" s="3">
        <v>1.4371E-5</v>
      </c>
      <c r="E77" s="3">
        <v>-5.8780000000000003E-6</v>
      </c>
      <c r="F77" s="3">
        <v>2.5843E-5</v>
      </c>
      <c r="G77" s="3">
        <v>4.8730999999999998E-5</v>
      </c>
      <c r="I77" s="7"/>
      <c r="J77" s="7"/>
      <c r="M77" s="1">
        <v>16</v>
      </c>
      <c r="N77" s="3">
        <v>1E-3</v>
      </c>
      <c r="O77" s="3">
        <v>2.8113E-5</v>
      </c>
      <c r="P77" s="3">
        <v>2.012E-6</v>
      </c>
      <c r="Q77" s="3">
        <v>3.2356E-5</v>
      </c>
      <c r="R77" s="3">
        <v>6.4182000000000003E-5</v>
      </c>
      <c r="T77" s="8"/>
      <c r="U77" s="8"/>
      <c r="Z77" s="8"/>
      <c r="AA77" s="8"/>
      <c r="AB77" s="8"/>
      <c r="AC77" s="8"/>
    </row>
    <row r="78" spans="2:32" x14ac:dyDescent="0.25">
      <c r="B78" s="1">
        <v>16</v>
      </c>
      <c r="C78" s="3">
        <v>1E-3</v>
      </c>
      <c r="D78" s="3">
        <v>1.3801000000000001E-5</v>
      </c>
      <c r="E78" s="3">
        <v>-1.1736000000000001E-5</v>
      </c>
      <c r="F78" s="3">
        <v>2.2249E-5</v>
      </c>
      <c r="G78" s="3">
        <v>7.1247000000000004E-5</v>
      </c>
      <c r="I78" s="7"/>
      <c r="J78" s="7"/>
      <c r="M78" s="1">
        <v>16</v>
      </c>
      <c r="N78" s="3">
        <v>1E-3</v>
      </c>
      <c r="O78" s="3">
        <v>2.7979000000000001E-5</v>
      </c>
      <c r="P78" s="3">
        <v>-4.5190000000000003E-6</v>
      </c>
      <c r="Q78" s="3">
        <v>3.0151E-5</v>
      </c>
      <c r="R78" s="3">
        <v>7.6766000000000003E-5</v>
      </c>
      <c r="T78" s="8"/>
      <c r="U78" s="8"/>
      <c r="Z78" s="8"/>
      <c r="AA78" s="8"/>
      <c r="AB78" s="8"/>
      <c r="AC78" s="8"/>
    </row>
    <row r="79" spans="2:32" x14ac:dyDescent="0.25">
      <c r="B79" s="1">
        <f>AVERAGE(B76:B78)</f>
        <v>16</v>
      </c>
      <c r="C79" s="1">
        <f t="shared" ref="C79" si="131">AVERAGE(C76:C78)</f>
        <v>1E-3</v>
      </c>
      <c r="D79" s="1">
        <f t="shared" ref="D79" si="132">AVERAGE(D76:D78)</f>
        <v>1.4325666666666666E-5</v>
      </c>
      <c r="E79" s="1">
        <f t="shared" ref="E79" si="133">AVERAGE(E76:E78)</f>
        <v>-9.2473333333333338E-6</v>
      </c>
      <c r="F79" s="1">
        <f t="shared" ref="F79" si="134">AVERAGE(F76:F78)</f>
        <v>2.371833333333333E-5</v>
      </c>
      <c r="G79" s="1">
        <f t="shared" ref="G79" si="135">AVERAGE(G76:G78)</f>
        <v>6.4792333333333333E-5</v>
      </c>
      <c r="I79" s="7"/>
      <c r="J79" s="7"/>
      <c r="M79" s="1">
        <f>AVERAGE(M76:M78)</f>
        <v>16</v>
      </c>
      <c r="N79" s="1">
        <f t="shared" ref="N79" si="136">AVERAGE(N76:N78)</f>
        <v>1E-3</v>
      </c>
      <c r="O79" s="1">
        <f t="shared" ref="O79" si="137">AVERAGE(O76:O78)</f>
        <v>2.9337999999999999E-5</v>
      </c>
      <c r="P79" s="1">
        <f t="shared" ref="P79" si="138">AVERAGE(P76:P78)</f>
        <v>3.6913333333333327E-6</v>
      </c>
      <c r="Q79" s="1">
        <f t="shared" ref="Q79" si="139">AVERAGE(Q76:Q78)</f>
        <v>3.0665333333333333E-5</v>
      </c>
      <c r="R79" s="1">
        <f t="shared" ref="R79" si="140">AVERAGE(R76:R78)</f>
        <v>6.9008000000000001E-5</v>
      </c>
      <c r="T79" s="8"/>
      <c r="U79" s="8"/>
      <c r="Z79" s="8"/>
      <c r="AA79" s="8"/>
      <c r="AB79" s="8"/>
      <c r="AC79" s="8"/>
    </row>
    <row r="80" spans="2:32" x14ac:dyDescent="0.25">
      <c r="C80" s="3"/>
      <c r="D80" s="3"/>
      <c r="E80" s="3"/>
      <c r="F80" s="3"/>
      <c r="G80" s="3"/>
      <c r="I80" s="7"/>
      <c r="J80" s="7"/>
      <c r="T80" s="8"/>
      <c r="U80" s="8"/>
      <c r="Z80" s="8"/>
      <c r="AA80" s="8"/>
      <c r="AB80" s="8"/>
      <c r="AC80" s="8"/>
    </row>
    <row r="81" spans="2:32" x14ac:dyDescent="0.25">
      <c r="B81" s="1">
        <v>22</v>
      </c>
      <c r="C81" s="3">
        <v>-1E-3</v>
      </c>
      <c r="D81" s="3">
        <v>1.0251999999999999E-5</v>
      </c>
      <c r="E81" s="3">
        <v>-1.9270999999999999E-5</v>
      </c>
      <c r="F81" s="3">
        <v>1.8250000000000001E-6</v>
      </c>
      <c r="G81" s="3">
        <v>5.4970000000000001E-6</v>
      </c>
      <c r="I81" s="7"/>
      <c r="J81" s="7"/>
      <c r="M81" s="1">
        <v>22</v>
      </c>
      <c r="N81" s="3">
        <v>-1E-3</v>
      </c>
      <c r="O81" s="3">
        <v>2.1552E-5</v>
      </c>
      <c r="P81" s="3">
        <v>-1.6362E-5</v>
      </c>
      <c r="Q81" s="3">
        <v>5.643E-6</v>
      </c>
      <c r="R81" s="3">
        <v>-1.4999999999999999E-7</v>
      </c>
      <c r="T81" s="8"/>
      <c r="U81" s="8"/>
      <c r="Z81" s="8"/>
      <c r="AA81" s="8"/>
      <c r="AB81" s="8"/>
      <c r="AC81" s="8"/>
    </row>
    <row r="82" spans="2:32" x14ac:dyDescent="0.25">
      <c r="B82" s="1">
        <v>22</v>
      </c>
      <c r="C82" s="3">
        <v>-1E-3</v>
      </c>
      <c r="D82" s="3">
        <v>1.0692E-5</v>
      </c>
      <c r="E82" s="3">
        <v>-1.8224999999999999E-5</v>
      </c>
      <c r="F82" s="3">
        <v>8.0000000000000002E-8</v>
      </c>
      <c r="G82" s="3">
        <v>1.1749999999999999E-5</v>
      </c>
      <c r="I82" s="7"/>
      <c r="J82" s="7"/>
      <c r="M82" s="1">
        <v>22</v>
      </c>
      <c r="N82" s="3">
        <v>-1E-3</v>
      </c>
      <c r="O82" s="3">
        <v>2.0585E-5</v>
      </c>
      <c r="P82" s="3">
        <v>-1.398E-5</v>
      </c>
      <c r="Q82" s="3">
        <v>2.3549999999999999E-6</v>
      </c>
      <c r="R82" s="3">
        <v>1.9570000000000001E-6</v>
      </c>
      <c r="T82" s="8"/>
      <c r="U82" s="8"/>
      <c r="Z82" s="8"/>
      <c r="AA82" s="8"/>
      <c r="AB82" s="8"/>
      <c r="AC82" s="8"/>
    </row>
    <row r="83" spans="2:32" x14ac:dyDescent="0.25">
      <c r="B83" s="1">
        <v>22</v>
      </c>
      <c r="C83" s="3">
        <v>-1E-3</v>
      </c>
      <c r="D83" s="3">
        <v>9.8579999999999995E-6</v>
      </c>
      <c r="E83" s="3">
        <v>-1.8408000000000001E-5</v>
      </c>
      <c r="F83" s="3">
        <v>-8.2000000000000006E-8</v>
      </c>
      <c r="G83" s="3">
        <v>-3.3510000000000002E-6</v>
      </c>
      <c r="I83" s="7"/>
      <c r="J83" s="7"/>
      <c r="M83" s="1">
        <v>22</v>
      </c>
      <c r="N83" s="3">
        <v>-1E-3</v>
      </c>
      <c r="O83" s="3">
        <v>2.0251999999999999E-5</v>
      </c>
      <c r="P83" s="3">
        <v>-1.6444999999999999E-5</v>
      </c>
      <c r="Q83" s="3">
        <v>4.5859999999999998E-6</v>
      </c>
      <c r="R83" s="3">
        <v>4.2399999999999999E-7</v>
      </c>
      <c r="T83" s="8"/>
      <c r="U83" s="8"/>
      <c r="Z83" s="8"/>
      <c r="AA83" s="8"/>
      <c r="AB83" s="8"/>
      <c r="AC83" s="8"/>
    </row>
    <row r="84" spans="2:32" x14ac:dyDescent="0.25">
      <c r="B84" s="1">
        <f>AVERAGE(B81:B83)</f>
        <v>22</v>
      </c>
      <c r="C84" s="1">
        <f t="shared" ref="C84" si="141">AVERAGE(C81:C83)</f>
        <v>-1E-3</v>
      </c>
      <c r="D84" s="1">
        <f t="shared" ref="D84" si="142">AVERAGE(D81:D83)</f>
        <v>1.0267333333333334E-5</v>
      </c>
      <c r="E84" s="1">
        <f t="shared" ref="E84" si="143">AVERAGE(E81:E83)</f>
        <v>-1.8634666666666666E-5</v>
      </c>
      <c r="F84" s="1">
        <f t="shared" ref="F84" si="144">AVERAGE(F81:F83)</f>
        <v>6.0766666666666672E-7</v>
      </c>
      <c r="G84" s="1">
        <f t="shared" ref="G84" si="145">AVERAGE(G81:G83)</f>
        <v>4.6319999999999999E-6</v>
      </c>
      <c r="I84" s="7">
        <f>(D94-D84)*5000000</f>
        <v>69.601666666666674</v>
      </c>
      <c r="J84" s="7">
        <f>(F94-F84)*5000000</f>
        <v>63.976666666666667</v>
      </c>
      <c r="M84" s="1">
        <f>AVERAGE(M81:M83)</f>
        <v>22</v>
      </c>
      <c r="N84" s="1">
        <f t="shared" ref="N84" si="146">AVERAGE(N81:N83)</f>
        <v>-1E-3</v>
      </c>
      <c r="O84" s="1">
        <f t="shared" ref="O84" si="147">AVERAGE(O81:O83)</f>
        <v>2.0796333333333333E-5</v>
      </c>
      <c r="P84" s="1">
        <f t="shared" ref="P84" si="148">AVERAGE(P81:P83)</f>
        <v>-1.5595666666666667E-5</v>
      </c>
      <c r="Q84" s="1">
        <f t="shared" ref="Q84" si="149">AVERAGE(Q81:Q83)</f>
        <v>4.1946666666666664E-6</v>
      </c>
      <c r="R84" s="1">
        <f t="shared" ref="R84" si="150">AVERAGE(R81:R83)</f>
        <v>7.4366666666666667E-7</v>
      </c>
      <c r="T84" s="7">
        <f>(O94-O84)*5000000</f>
        <v>63.059999999999988</v>
      </c>
      <c r="U84" s="7">
        <f>(Q94-Q84)*5000000</f>
        <v>73.161666666666676</v>
      </c>
      <c r="X84">
        <v>22</v>
      </c>
      <c r="Z84" s="8">
        <f>(O84-D84) *1000000</f>
        <v>10.528999999999998</v>
      </c>
      <c r="AA84" s="8">
        <f t="shared" ref="AA84" si="151">(P84-E84) *1000000</f>
        <v>3.0389999999999993</v>
      </c>
      <c r="AB84" s="8">
        <f t="shared" ref="AB84" si="152">(Q84-F84) *1000000</f>
        <v>3.5869999999999997</v>
      </c>
      <c r="AC84" s="8">
        <f t="shared" ref="AC84" si="153">(R84-G84) *1000000</f>
        <v>-3.8883333333333332</v>
      </c>
      <c r="AE84" s="8">
        <f>(T84-I84)</f>
        <v>-6.5416666666666856</v>
      </c>
      <c r="AF84" s="8">
        <f>(U84-J84)</f>
        <v>9.1850000000000094</v>
      </c>
    </row>
    <row r="85" spans="2:32" x14ac:dyDescent="0.25">
      <c r="I85" s="7"/>
      <c r="J85" s="7"/>
      <c r="T85" s="8"/>
      <c r="U85" s="8"/>
      <c r="Z85" s="8"/>
      <c r="AA85" s="8"/>
      <c r="AB85" s="8"/>
      <c r="AC85" s="8"/>
    </row>
    <row r="86" spans="2:32" x14ac:dyDescent="0.25">
      <c r="B86" s="1">
        <v>22</v>
      </c>
      <c r="C86" s="3">
        <v>0</v>
      </c>
      <c r="D86" s="3">
        <v>1.6116999999999998E-5</v>
      </c>
      <c r="E86" s="3">
        <v>-7.977E-6</v>
      </c>
      <c r="F86" s="3">
        <v>2.0435999999999999E-5</v>
      </c>
      <c r="G86" s="3">
        <v>-8.3839999999999997E-6</v>
      </c>
      <c r="I86" s="7"/>
      <c r="J86" s="7"/>
      <c r="M86" s="1">
        <v>22</v>
      </c>
      <c r="N86" s="3">
        <v>0</v>
      </c>
      <c r="O86" s="3">
        <v>2.7840000000000001E-5</v>
      </c>
      <c r="P86" s="3">
        <v>5.0420000000000002E-6</v>
      </c>
      <c r="Q86" s="3">
        <v>7.0160000000000003E-6</v>
      </c>
      <c r="R86" s="3">
        <v>1.3308E-5</v>
      </c>
      <c r="T86" s="8"/>
      <c r="U86" s="8"/>
      <c r="Z86" s="8"/>
      <c r="AA86" s="8"/>
      <c r="AB86" s="8"/>
      <c r="AC86" s="8"/>
    </row>
    <row r="87" spans="2:32" x14ac:dyDescent="0.25">
      <c r="B87" s="1">
        <v>22</v>
      </c>
      <c r="C87" s="3">
        <v>0</v>
      </c>
      <c r="D87" s="3">
        <v>1.7580000000000001E-5</v>
      </c>
      <c r="E87" s="3">
        <v>1.6899999999999999E-7</v>
      </c>
      <c r="F87" s="3">
        <v>2.0549999999999998E-6</v>
      </c>
      <c r="G87" s="3">
        <v>-2.6280000000000001E-6</v>
      </c>
      <c r="I87" s="7"/>
      <c r="J87" s="7"/>
      <c r="M87" s="1">
        <v>22</v>
      </c>
      <c r="N87" s="3">
        <v>0</v>
      </c>
      <c r="O87" s="3">
        <v>2.6945999999999999E-5</v>
      </c>
      <c r="P87" s="3">
        <v>-1.933E-6</v>
      </c>
      <c r="Q87" s="3">
        <v>6.7190000000000004E-6</v>
      </c>
      <c r="R87" s="3">
        <v>1.7198E-5</v>
      </c>
      <c r="T87" s="8"/>
      <c r="U87" s="8"/>
      <c r="Z87" s="8"/>
      <c r="AA87" s="8"/>
      <c r="AB87" s="8"/>
      <c r="AC87" s="8"/>
    </row>
    <row r="88" spans="2:32" x14ac:dyDescent="0.25">
      <c r="B88" s="1">
        <v>22</v>
      </c>
      <c r="C88" s="3">
        <v>0</v>
      </c>
      <c r="D88" s="3">
        <v>1.6781000000000001E-5</v>
      </c>
      <c r="E88" s="3">
        <v>-2.295E-6</v>
      </c>
      <c r="F88" s="3">
        <v>6.9129999999999997E-6</v>
      </c>
      <c r="G88" s="3">
        <v>1.332E-5</v>
      </c>
      <c r="I88" s="7"/>
      <c r="J88" s="7"/>
      <c r="M88" s="1">
        <v>22</v>
      </c>
      <c r="N88" s="3">
        <v>0</v>
      </c>
      <c r="O88" s="3">
        <v>2.6466E-5</v>
      </c>
      <c r="P88" s="3">
        <v>6.2099999999999996E-7</v>
      </c>
      <c r="Q88" s="3">
        <v>9.7149999999999993E-6</v>
      </c>
      <c r="R88" s="3">
        <v>7.9440000000000005E-6</v>
      </c>
      <c r="T88" s="8"/>
      <c r="U88" s="8"/>
      <c r="Z88" s="8"/>
      <c r="AA88" s="8"/>
      <c r="AB88" s="8"/>
      <c r="AC88" s="8"/>
    </row>
    <row r="89" spans="2:32" x14ac:dyDescent="0.25">
      <c r="B89" s="1">
        <f>AVERAGE(B86:B88)</f>
        <v>22</v>
      </c>
      <c r="C89" s="1">
        <f t="shared" ref="C89" si="154">AVERAGE(C86:C88)</f>
        <v>0</v>
      </c>
      <c r="D89" s="1">
        <f t="shared" ref="D89" si="155">AVERAGE(D86:D88)</f>
        <v>1.6826000000000001E-5</v>
      </c>
      <c r="E89" s="1">
        <f t="shared" ref="E89" si="156">AVERAGE(E86:E88)</f>
        <v>-3.367666666666667E-6</v>
      </c>
      <c r="F89" s="1">
        <f t="shared" ref="F89" si="157">AVERAGE(F86:F88)</f>
        <v>9.8013333333333322E-6</v>
      </c>
      <c r="G89" s="1">
        <f t="shared" ref="G89" si="158">AVERAGE(G86:G88)</f>
        <v>7.693333333333335E-7</v>
      </c>
      <c r="I89" s="7"/>
      <c r="J89" s="7"/>
      <c r="M89" s="1">
        <f>AVERAGE(M86:M88)</f>
        <v>22</v>
      </c>
      <c r="N89" s="1">
        <f t="shared" ref="N89" si="159">AVERAGE(N86:N88)</f>
        <v>0</v>
      </c>
      <c r="O89" s="1">
        <f t="shared" ref="O89" si="160">AVERAGE(O86:O88)</f>
        <v>2.7084E-5</v>
      </c>
      <c r="P89" s="1">
        <f t="shared" ref="P89" si="161">AVERAGE(P86:P88)</f>
        <v>1.2433333333333334E-6</v>
      </c>
      <c r="Q89" s="1">
        <f t="shared" ref="Q89" si="162">AVERAGE(Q86:Q88)</f>
        <v>7.8166666666666675E-6</v>
      </c>
      <c r="R89" s="1">
        <f t="shared" ref="R89" si="163">AVERAGE(R86:R88)</f>
        <v>1.2816666666666667E-5</v>
      </c>
      <c r="T89" s="8"/>
      <c r="U89" s="8"/>
      <c r="Z89" s="8"/>
      <c r="AA89" s="8"/>
      <c r="AB89" s="8"/>
      <c r="AC89" s="8"/>
    </row>
    <row r="90" spans="2:32" x14ac:dyDescent="0.25">
      <c r="C90" s="3"/>
      <c r="D90" s="3"/>
      <c r="E90" s="3"/>
      <c r="F90" s="3"/>
      <c r="G90" s="3"/>
      <c r="I90" s="7"/>
      <c r="J90" s="7"/>
      <c r="T90" s="8"/>
      <c r="U90" s="8"/>
      <c r="Z90" s="8"/>
      <c r="AA90" s="8"/>
      <c r="AB90" s="8"/>
      <c r="AC90" s="8"/>
    </row>
    <row r="91" spans="2:32" x14ac:dyDescent="0.25">
      <c r="B91" s="1">
        <v>22</v>
      </c>
      <c r="C91" s="3">
        <v>1E-3</v>
      </c>
      <c r="D91" s="3">
        <v>2.3954000000000001E-5</v>
      </c>
      <c r="E91" s="3">
        <v>1.2114E-5</v>
      </c>
      <c r="F91" s="3">
        <v>1.6492000000000001E-5</v>
      </c>
      <c r="G91" s="3">
        <v>1.4389999999999999E-5</v>
      </c>
      <c r="I91" s="7"/>
      <c r="J91" s="7"/>
      <c r="M91" s="1">
        <v>22</v>
      </c>
      <c r="N91" s="3">
        <v>1E-3</v>
      </c>
      <c r="O91" s="3">
        <v>3.2777000000000001E-5</v>
      </c>
      <c r="P91" s="3">
        <v>1.08E-5</v>
      </c>
      <c r="Q91" s="3">
        <v>1.6693000000000001E-5</v>
      </c>
      <c r="R91" s="3">
        <v>2.0805000000000002E-5</v>
      </c>
      <c r="T91" s="8"/>
      <c r="U91" s="8"/>
      <c r="Z91" s="8"/>
      <c r="AA91" s="8"/>
      <c r="AB91" s="8"/>
      <c r="AC91" s="8"/>
    </row>
    <row r="92" spans="2:32" x14ac:dyDescent="0.25">
      <c r="B92" s="1">
        <v>22</v>
      </c>
      <c r="C92" s="3">
        <v>1E-3</v>
      </c>
      <c r="D92" s="3">
        <v>2.3866000000000002E-5</v>
      </c>
      <c r="E92" s="3">
        <v>1.1151E-5</v>
      </c>
      <c r="F92" s="3">
        <v>1.2509E-5</v>
      </c>
      <c r="G92" s="3">
        <v>-2.9779000000000001E-5</v>
      </c>
      <c r="I92" s="7"/>
      <c r="J92" s="7"/>
      <c r="M92" s="1">
        <v>22</v>
      </c>
      <c r="N92" s="3">
        <v>1E-3</v>
      </c>
      <c r="O92" s="3">
        <v>3.3732999999999997E-5</v>
      </c>
      <c r="P92" s="3">
        <v>1.3813E-5</v>
      </c>
      <c r="Q92" s="3">
        <v>1.9466999999999998E-5</v>
      </c>
      <c r="R92" s="3">
        <v>1.2860999999999999E-5</v>
      </c>
      <c r="T92" s="8"/>
      <c r="U92" s="8"/>
      <c r="Z92" s="8"/>
      <c r="AA92" s="8"/>
      <c r="AB92" s="8"/>
      <c r="AC92" s="8"/>
    </row>
    <row r="93" spans="2:32" x14ac:dyDescent="0.25">
      <c r="B93" s="1">
        <v>22</v>
      </c>
      <c r="C93" s="3">
        <v>1E-3</v>
      </c>
      <c r="D93" s="3">
        <v>2.4743E-5</v>
      </c>
      <c r="E93" s="3">
        <v>1.2075999999999999E-5</v>
      </c>
      <c r="F93" s="3">
        <v>1.1208E-5</v>
      </c>
      <c r="G93" s="3">
        <v>-3.721E-6</v>
      </c>
      <c r="I93" s="7"/>
      <c r="J93" s="7"/>
      <c r="M93" s="1">
        <v>22</v>
      </c>
      <c r="N93" s="3">
        <v>1E-3</v>
      </c>
      <c r="O93" s="3">
        <v>3.3714999999999998E-5</v>
      </c>
      <c r="P93" s="3">
        <v>2.0293999999999999E-5</v>
      </c>
      <c r="Q93" s="3">
        <v>2.0321000000000001E-5</v>
      </c>
      <c r="R93" s="3">
        <v>2.0758E-5</v>
      </c>
      <c r="T93" s="8"/>
      <c r="U93" s="8"/>
      <c r="Z93" s="8"/>
      <c r="AA93" s="8"/>
      <c r="AB93" s="8"/>
      <c r="AC93" s="8"/>
    </row>
    <row r="94" spans="2:32" x14ac:dyDescent="0.25">
      <c r="B94" s="1">
        <f>AVERAGE(B91:B93)</f>
        <v>22</v>
      </c>
      <c r="C94" s="1">
        <f t="shared" ref="C94" si="164">AVERAGE(C91:C93)</f>
        <v>1E-3</v>
      </c>
      <c r="D94" s="1">
        <f t="shared" ref="D94" si="165">AVERAGE(D91:D93)</f>
        <v>2.4187666666666669E-5</v>
      </c>
      <c r="E94" s="1">
        <f t="shared" ref="E94" si="166">AVERAGE(E91:E93)</f>
        <v>1.1780333333333333E-5</v>
      </c>
      <c r="F94" s="1">
        <f t="shared" ref="F94" si="167">AVERAGE(F91:F93)</f>
        <v>1.3403E-5</v>
      </c>
      <c r="G94" s="1">
        <f t="shared" ref="G94" si="168">AVERAGE(G91:G93)</f>
        <v>-6.3700000000000008E-6</v>
      </c>
      <c r="I94" s="7"/>
      <c r="J94" s="7"/>
      <c r="M94" s="1">
        <f>AVERAGE(M91:M93)</f>
        <v>22</v>
      </c>
      <c r="N94" s="1">
        <f t="shared" ref="N94" si="169">AVERAGE(N91:N93)</f>
        <v>1E-3</v>
      </c>
      <c r="O94" s="1">
        <f t="shared" ref="O94" si="170">AVERAGE(O91:O93)</f>
        <v>3.340833333333333E-5</v>
      </c>
      <c r="P94" s="1">
        <f t="shared" ref="P94" si="171">AVERAGE(P91:P93)</f>
        <v>1.4968999999999998E-5</v>
      </c>
      <c r="Q94" s="1">
        <f t="shared" ref="Q94" si="172">AVERAGE(Q91:Q93)</f>
        <v>1.8827000000000001E-5</v>
      </c>
      <c r="R94" s="1">
        <f t="shared" ref="R94" si="173">AVERAGE(R91:R93)</f>
        <v>1.8141333333333332E-5</v>
      </c>
      <c r="T94" s="8"/>
      <c r="U94" s="8"/>
      <c r="Z94" s="8"/>
      <c r="AA94" s="8"/>
      <c r="AB94" s="8"/>
      <c r="AC94" s="8"/>
    </row>
    <row r="95" spans="2:32" x14ac:dyDescent="0.25">
      <c r="T95" s="8"/>
      <c r="U95" s="8"/>
      <c r="Z95" s="8"/>
      <c r="AA95" s="8"/>
      <c r="AB95" s="8"/>
      <c r="AC95" s="8"/>
    </row>
    <row r="96" spans="2:32" x14ac:dyDescent="0.25">
      <c r="M96" s="1">
        <v>7.2</v>
      </c>
      <c r="N96" s="3">
        <v>-1E-3</v>
      </c>
      <c r="O96" s="3">
        <v>6.6013999999999995E-5</v>
      </c>
      <c r="P96" s="3">
        <v>7.2558000000000006E-5</v>
      </c>
      <c r="Q96" s="3">
        <v>-5.3020000000000002E-6</v>
      </c>
      <c r="R96" s="3">
        <v>-1.5812999999999999E-5</v>
      </c>
      <c r="T96" s="8"/>
      <c r="U96" s="8"/>
      <c r="Z96" s="8"/>
      <c r="AA96" s="8"/>
      <c r="AB96" s="8"/>
      <c r="AC96" s="8"/>
    </row>
    <row r="97" spans="3:32" x14ac:dyDescent="0.25">
      <c r="M97" s="1">
        <v>7.2</v>
      </c>
      <c r="N97" s="3">
        <v>-1E-3</v>
      </c>
      <c r="O97" s="3">
        <v>6.0572000000000002E-5</v>
      </c>
      <c r="P97" s="3">
        <v>6.8102000000000006E-5</v>
      </c>
      <c r="Q97" s="3">
        <v>-4.4970000000000003E-6</v>
      </c>
      <c r="R97" s="3">
        <v>-1.7201E-5</v>
      </c>
      <c r="T97" s="8"/>
      <c r="U97" s="8"/>
      <c r="Z97" s="8"/>
      <c r="AA97" s="8"/>
      <c r="AB97" s="8"/>
      <c r="AC97" s="8"/>
    </row>
    <row r="98" spans="3:32" x14ac:dyDescent="0.25">
      <c r="M98" s="1">
        <v>7.2</v>
      </c>
      <c r="N98" s="3">
        <v>-1E-3</v>
      </c>
      <c r="O98" s="3">
        <v>6.0327E-5</v>
      </c>
      <c r="P98" s="3">
        <v>6.6152E-5</v>
      </c>
      <c r="Q98" s="3">
        <v>-6.6730000000000003E-6</v>
      </c>
      <c r="R98" s="3">
        <v>-1.9423E-5</v>
      </c>
      <c r="T98" s="8"/>
      <c r="U98" s="8"/>
      <c r="Z98" s="8"/>
      <c r="AA98" s="8"/>
      <c r="AB98" s="8"/>
      <c r="AC98" s="8"/>
    </row>
    <row r="99" spans="3:32" x14ac:dyDescent="0.25">
      <c r="M99" s="1">
        <f>AVERAGE(M96:M98)</f>
        <v>7.2</v>
      </c>
      <c r="N99" s="1">
        <f t="shared" ref="N99" si="174">AVERAGE(N96:N98)</f>
        <v>-1E-3</v>
      </c>
      <c r="O99" s="1">
        <f t="shared" ref="O99" si="175">AVERAGE(O96:O98)</f>
        <v>6.2304333333333326E-5</v>
      </c>
      <c r="P99" s="1">
        <f t="shared" ref="P99" si="176">AVERAGE(P96:P98)</f>
        <v>6.8937333333333342E-5</v>
      </c>
      <c r="Q99" s="1">
        <f t="shared" ref="Q99" si="177">AVERAGE(Q96:Q98)</f>
        <v>-5.4906666666666672E-6</v>
      </c>
      <c r="R99" s="1">
        <f t="shared" ref="R99" si="178">AVERAGE(R96:R98)</f>
        <v>-1.7479E-5</v>
      </c>
      <c r="T99" s="7">
        <f>(O109-O99)*5000000</f>
        <v>-112.38833333333328</v>
      </c>
      <c r="U99" s="7">
        <f>(Q109-Q99)*5000000</f>
        <v>32.881666666666675</v>
      </c>
      <c r="Z99" s="8"/>
      <c r="AA99" s="8"/>
      <c r="AB99" s="8"/>
      <c r="AC99" s="8"/>
      <c r="AE99" s="8"/>
      <c r="AF99" s="8"/>
    </row>
    <row r="100" spans="3:32" x14ac:dyDescent="0.25">
      <c r="T100" s="8"/>
      <c r="U100" s="8"/>
      <c r="Z100" s="8"/>
      <c r="AA100" s="8"/>
      <c r="AB100" s="8"/>
      <c r="AC100" s="8"/>
    </row>
    <row r="101" spans="3:32" x14ac:dyDescent="0.25">
      <c r="M101" s="1">
        <v>7.2</v>
      </c>
      <c r="N101" s="3">
        <v>0</v>
      </c>
      <c r="O101" s="3">
        <v>5.2587999999999999E-5</v>
      </c>
      <c r="P101" s="3">
        <v>4.4042999999999998E-5</v>
      </c>
      <c r="Q101" s="3">
        <v>-1.3589E-5</v>
      </c>
      <c r="R101" s="3">
        <v>-4.9029000000000001E-5</v>
      </c>
      <c r="T101" s="8"/>
      <c r="U101" s="8"/>
      <c r="Z101" s="8"/>
      <c r="AA101" s="8"/>
      <c r="AB101" s="8"/>
      <c r="AC101" s="8"/>
    </row>
    <row r="102" spans="3:32" x14ac:dyDescent="0.25">
      <c r="M102" s="1">
        <v>7.2</v>
      </c>
      <c r="N102" s="3">
        <v>0</v>
      </c>
      <c r="O102" s="3">
        <v>5.1872000000000001E-5</v>
      </c>
      <c r="P102" s="3">
        <v>5.0195000000000003E-5</v>
      </c>
      <c r="Q102" s="3">
        <v>-1.3560000000000001E-5</v>
      </c>
      <c r="R102" s="3">
        <v>-5.4287999999999999E-5</v>
      </c>
      <c r="T102" s="8"/>
      <c r="U102" s="8"/>
      <c r="Z102" s="8"/>
      <c r="AA102" s="8"/>
      <c r="AB102" s="8"/>
      <c r="AC102" s="8"/>
    </row>
    <row r="103" spans="3:32" x14ac:dyDescent="0.25">
      <c r="M103" s="1">
        <v>7.2</v>
      </c>
      <c r="N103" s="3">
        <v>0</v>
      </c>
      <c r="O103" s="3">
        <v>5.1990000000000002E-5</v>
      </c>
      <c r="P103" s="3">
        <v>4.5670999999999997E-5</v>
      </c>
      <c r="Q103" s="3">
        <v>-1.2542E-5</v>
      </c>
      <c r="R103" s="3">
        <v>-4.5847000000000003E-5</v>
      </c>
      <c r="T103" s="8"/>
      <c r="U103" s="8"/>
      <c r="Z103" s="8"/>
      <c r="AA103" s="8"/>
      <c r="AB103" s="8"/>
      <c r="AC103" s="8"/>
    </row>
    <row r="104" spans="3:32" x14ac:dyDescent="0.25">
      <c r="M104" s="1">
        <f>AVERAGE(M101:M103)</f>
        <v>7.2</v>
      </c>
      <c r="N104" s="1">
        <f t="shared" ref="N104" si="179">AVERAGE(N101:N103)</f>
        <v>0</v>
      </c>
      <c r="O104" s="1">
        <f t="shared" ref="O104" si="180">AVERAGE(O101:O103)</f>
        <v>5.215E-5</v>
      </c>
      <c r="P104" s="1">
        <f t="shared" ref="P104" si="181">AVERAGE(P101:P103)</f>
        <v>4.6636333333333333E-5</v>
      </c>
      <c r="Q104" s="1">
        <f t="shared" ref="Q104" si="182">AVERAGE(Q101:Q103)</f>
        <v>-1.3230333333333333E-5</v>
      </c>
      <c r="R104" s="1">
        <f t="shared" ref="R104" si="183">AVERAGE(R101:R103)</f>
        <v>-4.9721333333333335E-5</v>
      </c>
      <c r="T104" s="8"/>
      <c r="U104" s="8"/>
      <c r="Z104" s="8"/>
      <c r="AA104" s="8"/>
      <c r="AB104" s="8"/>
      <c r="AC104" s="8"/>
    </row>
    <row r="105" spans="3:32" x14ac:dyDescent="0.25">
      <c r="T105" s="8"/>
      <c r="U105" s="8"/>
      <c r="Z105" s="8"/>
      <c r="AA105" s="8"/>
      <c r="AB105" s="8"/>
      <c r="AC105" s="8"/>
    </row>
    <row r="106" spans="3:32" x14ac:dyDescent="0.25">
      <c r="M106" s="1">
        <v>7.2</v>
      </c>
      <c r="N106" s="3">
        <v>1E-3</v>
      </c>
      <c r="O106" s="3">
        <v>4.0164999999999999E-5</v>
      </c>
      <c r="P106" s="3">
        <v>2.3520000000000001E-6</v>
      </c>
      <c r="Q106" s="3">
        <v>2.3949999999999999E-6</v>
      </c>
      <c r="R106" s="3">
        <v>-7.2061E-5</v>
      </c>
      <c r="T106" s="8"/>
      <c r="U106" s="8"/>
      <c r="Z106" s="8"/>
      <c r="AA106" s="8"/>
      <c r="AB106" s="8"/>
      <c r="AC106" s="8"/>
    </row>
    <row r="107" spans="3:32" x14ac:dyDescent="0.25">
      <c r="M107" s="1">
        <v>7.2</v>
      </c>
      <c r="N107" s="3">
        <v>1E-3</v>
      </c>
      <c r="O107" s="3">
        <v>3.8761999999999999E-5</v>
      </c>
      <c r="P107" s="3">
        <v>5.835E-6</v>
      </c>
      <c r="Q107" s="3">
        <v>-4.9999999999999998E-7</v>
      </c>
      <c r="R107" s="3">
        <v>-6.8575E-5</v>
      </c>
      <c r="T107" s="8"/>
      <c r="U107" s="8"/>
      <c r="Z107" s="8"/>
      <c r="AA107" s="8"/>
      <c r="AB107" s="8"/>
      <c r="AC107" s="8"/>
    </row>
    <row r="108" spans="3:32" x14ac:dyDescent="0.25">
      <c r="M108" s="1">
        <v>7.2</v>
      </c>
      <c r="N108" s="3">
        <v>1E-3</v>
      </c>
      <c r="O108" s="3">
        <v>4.0553000000000003E-5</v>
      </c>
      <c r="P108" s="3">
        <v>1.0016E-5</v>
      </c>
      <c r="Q108" s="3">
        <v>1.362E-6</v>
      </c>
      <c r="R108" s="3">
        <v>-6.3252999999999999E-5</v>
      </c>
      <c r="T108" s="8"/>
      <c r="U108" s="8"/>
      <c r="Z108" s="8"/>
      <c r="AA108" s="8"/>
      <c r="AB108" s="8"/>
      <c r="AC108" s="8"/>
    </row>
    <row r="109" spans="3:32" x14ac:dyDescent="0.25">
      <c r="M109" s="1">
        <f>AVERAGE(M106:M108)</f>
        <v>7.2</v>
      </c>
      <c r="N109" s="1">
        <f t="shared" ref="N109" si="184">AVERAGE(N106:N108)</f>
        <v>1E-3</v>
      </c>
      <c r="O109" s="1">
        <f t="shared" ref="O109" si="185">AVERAGE(O106:O108)</f>
        <v>3.9826666666666669E-5</v>
      </c>
      <c r="P109" s="1">
        <f t="shared" ref="P109" si="186">AVERAGE(P106:P108)</f>
        <v>6.067666666666667E-6</v>
      </c>
      <c r="Q109" s="1">
        <f t="shared" ref="Q109" si="187">AVERAGE(Q106:Q108)</f>
        <v>1.0856666666666668E-6</v>
      </c>
      <c r="R109" s="1">
        <f t="shared" ref="R109" si="188">AVERAGE(R106:R108)</f>
        <v>-6.7963E-5</v>
      </c>
      <c r="T109" s="8"/>
      <c r="U109" s="8"/>
      <c r="Z109" s="8"/>
      <c r="AA109" s="8"/>
      <c r="AB109" s="8"/>
      <c r="AC109" s="8"/>
    </row>
    <row r="110" spans="3:32" x14ac:dyDescent="0.25">
      <c r="T110" s="8"/>
      <c r="U110" s="8"/>
      <c r="Z110" s="8"/>
      <c r="AA110" s="8"/>
      <c r="AB110" s="8"/>
      <c r="AC110" s="8"/>
    </row>
    <row r="111" spans="3:32" x14ac:dyDescent="0.25">
      <c r="C111" s="3"/>
      <c r="D111" s="3"/>
      <c r="E111" s="3"/>
      <c r="F111" s="3"/>
      <c r="G111" s="3"/>
      <c r="M111" s="1">
        <v>9</v>
      </c>
      <c r="N111" s="3">
        <v>-1E-3</v>
      </c>
      <c r="O111" s="3">
        <v>4.5736999999999999E-5</v>
      </c>
      <c r="P111" s="3">
        <v>4.6842000000000003E-5</v>
      </c>
      <c r="Q111" s="3">
        <v>-2.1715000000000001E-5</v>
      </c>
      <c r="R111" s="3">
        <v>-2.1678000000000001E-5</v>
      </c>
      <c r="T111" s="8"/>
      <c r="U111" s="8"/>
      <c r="Z111" s="8"/>
      <c r="AA111" s="8"/>
      <c r="AB111" s="8"/>
      <c r="AC111" s="8"/>
    </row>
    <row r="112" spans="3:32" x14ac:dyDescent="0.25">
      <c r="C112" s="3"/>
      <c r="D112" s="3"/>
      <c r="E112" s="3"/>
      <c r="F112" s="3"/>
      <c r="G112" s="3"/>
      <c r="M112" s="1">
        <v>9</v>
      </c>
      <c r="N112" s="3">
        <v>-1E-3</v>
      </c>
      <c r="O112" s="3">
        <v>4.4032000000000001E-5</v>
      </c>
      <c r="P112" s="3">
        <v>5.5470999999999998E-5</v>
      </c>
      <c r="Q112" s="3">
        <v>-2.6197E-5</v>
      </c>
      <c r="R112" s="3">
        <v>-1.3281E-5</v>
      </c>
      <c r="T112" s="8"/>
      <c r="U112" s="8"/>
      <c r="Z112" s="8"/>
      <c r="AA112" s="8"/>
      <c r="AB112" s="8"/>
      <c r="AC112" s="8"/>
    </row>
    <row r="113" spans="3:32" x14ac:dyDescent="0.25">
      <c r="C113" s="3"/>
      <c r="D113" s="3"/>
      <c r="E113" s="3"/>
      <c r="F113" s="3"/>
      <c r="G113" s="3"/>
      <c r="M113" s="1">
        <v>9</v>
      </c>
      <c r="N113" s="3">
        <v>-1E-3</v>
      </c>
      <c r="O113" s="3">
        <v>4.5045E-5</v>
      </c>
      <c r="P113" s="3">
        <v>5.1023999999999998E-5</v>
      </c>
      <c r="Q113" s="3">
        <v>-2.4287999999999999E-5</v>
      </c>
      <c r="R113" s="3">
        <v>-2.7977999999999999E-5</v>
      </c>
      <c r="T113" s="8"/>
      <c r="U113" s="8"/>
      <c r="Z113" s="8"/>
      <c r="AA113" s="8"/>
      <c r="AB113" s="8"/>
      <c r="AC113" s="8"/>
    </row>
    <row r="114" spans="3:32" x14ac:dyDescent="0.25">
      <c r="M114" s="1">
        <f>AVERAGE(M111:M113)</f>
        <v>9</v>
      </c>
      <c r="N114" s="1">
        <f t="shared" ref="N114" si="189">AVERAGE(N111:N113)</f>
        <v>-1E-3</v>
      </c>
      <c r="O114" s="1">
        <f t="shared" ref="O114" si="190">AVERAGE(O111:O113)</f>
        <v>4.4938000000000002E-5</v>
      </c>
      <c r="P114" s="1">
        <f t="shared" ref="P114" si="191">AVERAGE(P111:P113)</f>
        <v>5.1112333333333335E-5</v>
      </c>
      <c r="Q114" s="1">
        <f t="shared" ref="Q114" si="192">AVERAGE(Q111:Q113)</f>
        <v>-2.4066666666666664E-5</v>
      </c>
      <c r="R114" s="1">
        <f t="shared" ref="R114" si="193">AVERAGE(R111:R113)</f>
        <v>-2.0979E-5</v>
      </c>
      <c r="T114" s="7">
        <f>(O124-O114)*5000000</f>
        <v>-71.90666666666668</v>
      </c>
      <c r="U114" s="7">
        <f>(Q124-Q114)*5000000</f>
        <v>80.399999999999977</v>
      </c>
      <c r="Z114" s="8"/>
      <c r="AA114" s="8"/>
      <c r="AB114" s="8"/>
      <c r="AC114" s="8"/>
      <c r="AE114" s="8"/>
      <c r="AF114" s="8"/>
    </row>
    <row r="115" spans="3:32" x14ac:dyDescent="0.25">
      <c r="T115" s="8"/>
      <c r="U115" s="8"/>
      <c r="Z115" s="8"/>
      <c r="AA115" s="8"/>
      <c r="AB115" s="8"/>
      <c r="AC115" s="8"/>
    </row>
    <row r="116" spans="3:32" x14ac:dyDescent="0.25">
      <c r="M116" s="1">
        <v>9</v>
      </c>
      <c r="N116" s="3">
        <v>0</v>
      </c>
      <c r="O116" s="3">
        <v>3.7177E-5</v>
      </c>
      <c r="P116" s="3">
        <v>2.9515000000000001E-5</v>
      </c>
      <c r="Q116" s="3">
        <v>-2.8445E-5</v>
      </c>
      <c r="R116" s="3">
        <v>-3.2984000000000001E-5</v>
      </c>
      <c r="T116" s="8"/>
      <c r="U116" s="8"/>
      <c r="Z116" s="8"/>
      <c r="AA116" s="8"/>
      <c r="AB116" s="8"/>
      <c r="AC116" s="8"/>
    </row>
    <row r="117" spans="3:32" x14ac:dyDescent="0.25">
      <c r="M117" s="1">
        <v>9</v>
      </c>
      <c r="N117" s="3">
        <v>0</v>
      </c>
      <c r="O117" s="3">
        <v>4.0657000000000001E-5</v>
      </c>
      <c r="P117" s="3">
        <v>3.6245999999999998E-5</v>
      </c>
      <c r="Q117" s="3">
        <v>-2.5797999999999999E-5</v>
      </c>
      <c r="R117" s="3">
        <v>-4.6399000000000001E-5</v>
      </c>
      <c r="Z117" s="8"/>
      <c r="AA117" s="8"/>
      <c r="AB117" s="8"/>
      <c r="AC117" s="8"/>
    </row>
    <row r="118" spans="3:32" x14ac:dyDescent="0.25">
      <c r="M118" s="1">
        <v>9</v>
      </c>
      <c r="N118" s="3">
        <v>0</v>
      </c>
      <c r="O118" s="3">
        <v>3.9223E-5</v>
      </c>
      <c r="P118" s="3">
        <v>3.4059E-5</v>
      </c>
      <c r="Q118" s="3">
        <v>-2.5137999999999999E-5</v>
      </c>
      <c r="R118" s="3">
        <v>-3.5442999999999999E-5</v>
      </c>
      <c r="Z118" s="8"/>
      <c r="AA118" s="8"/>
      <c r="AB118" s="8"/>
      <c r="AC118" s="8"/>
    </row>
    <row r="119" spans="3:32" x14ac:dyDescent="0.25">
      <c r="M119" s="1">
        <f>AVERAGE(M116:M118)</f>
        <v>9</v>
      </c>
      <c r="N119" s="1">
        <f t="shared" ref="N119" si="194">AVERAGE(N116:N118)</f>
        <v>0</v>
      </c>
      <c r="O119" s="1">
        <f t="shared" ref="O119" si="195">AVERAGE(O116:O118)</f>
        <v>3.9019E-5</v>
      </c>
      <c r="P119" s="1">
        <f t="shared" ref="P119" si="196">AVERAGE(P116:P118)</f>
        <v>3.3273333333333332E-5</v>
      </c>
      <c r="Q119" s="1">
        <f t="shared" ref="Q119" si="197">AVERAGE(Q116:Q118)</f>
        <v>-2.6460333333333335E-5</v>
      </c>
      <c r="R119" s="1">
        <f t="shared" ref="R119" si="198">AVERAGE(R116:R118)</f>
        <v>-3.8275333333333336E-5</v>
      </c>
      <c r="Z119" s="8"/>
      <c r="AA119" s="8"/>
      <c r="AB119" s="8"/>
      <c r="AC119" s="8"/>
    </row>
    <row r="120" spans="3:32" x14ac:dyDescent="0.25">
      <c r="Z120" s="8"/>
      <c r="AA120" s="8"/>
      <c r="AB120" s="8"/>
      <c r="AC120" s="8"/>
    </row>
    <row r="121" spans="3:32" x14ac:dyDescent="0.25">
      <c r="M121" s="1">
        <v>9</v>
      </c>
      <c r="N121" s="3">
        <v>1E-3</v>
      </c>
      <c r="O121" s="3">
        <v>3.1560999999999998E-5</v>
      </c>
      <c r="P121" s="3">
        <v>1.0547000000000001E-5</v>
      </c>
      <c r="Q121" s="3">
        <v>-1.1158000000000001E-5</v>
      </c>
      <c r="R121" s="3">
        <v>-4.6876000000000003E-5</v>
      </c>
      <c r="Z121" s="8"/>
      <c r="AA121" s="8"/>
      <c r="AB121" s="8"/>
      <c r="AC121" s="8"/>
    </row>
    <row r="122" spans="3:32" x14ac:dyDescent="0.25">
      <c r="M122" s="1">
        <v>9</v>
      </c>
      <c r="N122" s="3">
        <v>1E-3</v>
      </c>
      <c r="O122" s="3">
        <v>3.3485999999999998E-5</v>
      </c>
      <c r="P122" s="3">
        <v>9.0010000000000007E-6</v>
      </c>
      <c r="Q122" s="3">
        <v>-6.956E-6</v>
      </c>
      <c r="R122" s="3">
        <v>-4.5760999999999998E-5</v>
      </c>
      <c r="Z122" s="8"/>
      <c r="AA122" s="8"/>
      <c r="AB122" s="8"/>
      <c r="AC122" s="8"/>
    </row>
    <row r="123" spans="3:32" x14ac:dyDescent="0.25">
      <c r="C123" s="3"/>
      <c r="D123" s="3"/>
      <c r="E123" s="3"/>
      <c r="F123" s="3"/>
      <c r="G123" s="3"/>
      <c r="M123" s="1">
        <v>9</v>
      </c>
      <c r="N123" s="3">
        <v>1E-3</v>
      </c>
      <c r="O123" s="3">
        <v>2.6622999999999999E-5</v>
      </c>
      <c r="P123" s="3">
        <v>9.9369999999999999E-6</v>
      </c>
      <c r="Q123" s="3">
        <v>-5.8459999999999996E-6</v>
      </c>
      <c r="R123" s="3">
        <v>-5.2410999999999997E-5</v>
      </c>
      <c r="Z123" s="8"/>
      <c r="AA123" s="8"/>
      <c r="AB123" s="8"/>
      <c r="AC123" s="8"/>
    </row>
    <row r="124" spans="3:32" x14ac:dyDescent="0.25">
      <c r="C124" s="3"/>
      <c r="D124" s="3"/>
      <c r="E124" s="3"/>
      <c r="F124" s="3"/>
      <c r="G124" s="3"/>
      <c r="M124" s="1">
        <f>AVERAGE(M121:M123)</f>
        <v>9</v>
      </c>
      <c r="N124" s="1">
        <f t="shared" ref="N124" si="199">AVERAGE(N121:N123)</f>
        <v>1E-3</v>
      </c>
      <c r="O124" s="1">
        <f t="shared" ref="O124" si="200">AVERAGE(O121:O123)</f>
        <v>3.0556666666666665E-5</v>
      </c>
      <c r="P124" s="1">
        <f t="shared" ref="P124" si="201">AVERAGE(P121:P123)</f>
        <v>9.8283333333333338E-6</v>
      </c>
      <c r="Q124" s="1">
        <f t="shared" ref="Q124" si="202">AVERAGE(Q121:Q123)</f>
        <v>-7.9866666666666676E-6</v>
      </c>
      <c r="R124" s="1">
        <f t="shared" ref="R124" si="203">AVERAGE(R121:R123)</f>
        <v>-4.8349333333333335E-5</v>
      </c>
      <c r="Z124" s="8"/>
      <c r="AA124" s="8"/>
      <c r="AB124" s="8"/>
      <c r="AC124" s="8"/>
    </row>
    <row r="125" spans="3:32" x14ac:dyDescent="0.25">
      <c r="C125" s="3"/>
      <c r="D125" s="3"/>
      <c r="E125" s="3"/>
      <c r="F125" s="3"/>
      <c r="G125" s="3"/>
    </row>
    <row r="131" spans="2:7" x14ac:dyDescent="0.25">
      <c r="C131" s="3"/>
      <c r="D131" s="3"/>
      <c r="E131" s="3"/>
      <c r="F131" s="3"/>
      <c r="G131" s="3"/>
    </row>
    <row r="132" spans="2:7" x14ac:dyDescent="0.25">
      <c r="C132" s="3"/>
      <c r="D132" s="3"/>
      <c r="E132" s="3"/>
      <c r="F132" s="3"/>
      <c r="G132" s="3"/>
    </row>
    <row r="133" spans="2:7" x14ac:dyDescent="0.25">
      <c r="C133" s="3"/>
      <c r="D133" s="3"/>
      <c r="E133" s="3"/>
      <c r="F133" s="3"/>
      <c r="G133" s="3"/>
    </row>
    <row r="139" spans="2:7" x14ac:dyDescent="0.25">
      <c r="B139" s="3"/>
      <c r="C139" s="3"/>
      <c r="D139" s="3"/>
      <c r="E139" s="3"/>
      <c r="F139" s="3"/>
    </row>
    <row r="140" spans="2:7" x14ac:dyDescent="0.25">
      <c r="B140" s="3"/>
      <c r="C140" s="3"/>
      <c r="D140" s="3"/>
      <c r="E140" s="3"/>
      <c r="F140" s="3"/>
    </row>
    <row r="141" spans="2:7" x14ac:dyDescent="0.25">
      <c r="B141" s="3"/>
      <c r="C141" s="3"/>
      <c r="D141" s="3"/>
      <c r="E141" s="3"/>
      <c r="F141" s="3"/>
    </row>
    <row r="143" spans="2:7" x14ac:dyDescent="0.25">
      <c r="B143" s="3"/>
      <c r="C143" s="3"/>
      <c r="D143" s="3"/>
      <c r="E143" s="3"/>
      <c r="F143" s="3"/>
    </row>
    <row r="144" spans="2:7" x14ac:dyDescent="0.25">
      <c r="B144" s="3"/>
      <c r="C144" s="3"/>
      <c r="D144" s="3"/>
      <c r="E144" s="3"/>
      <c r="F144" s="3"/>
    </row>
    <row r="145" spans="2:6" x14ac:dyDescent="0.25">
      <c r="B145" s="3"/>
      <c r="C145" s="3"/>
      <c r="D145" s="3"/>
      <c r="E145" s="3"/>
      <c r="F145" s="3"/>
    </row>
    <row r="147" spans="2:6" x14ac:dyDescent="0.25">
      <c r="B147" s="3"/>
      <c r="C147" s="3"/>
      <c r="D147" s="3"/>
      <c r="E147" s="3"/>
      <c r="F147" s="3"/>
    </row>
    <row r="148" spans="2:6" x14ac:dyDescent="0.25">
      <c r="B148" s="3"/>
      <c r="C148" s="3"/>
      <c r="D148" s="3"/>
      <c r="E148" s="3"/>
      <c r="F148" s="3"/>
    </row>
    <row r="149" spans="2:6" x14ac:dyDescent="0.25">
      <c r="B149" s="3"/>
      <c r="C149" s="3"/>
      <c r="D149" s="3"/>
      <c r="E149" s="3"/>
      <c r="F149" s="3"/>
    </row>
    <row r="151" spans="2:6" x14ac:dyDescent="0.25">
      <c r="B151" s="3"/>
      <c r="C151" s="3"/>
      <c r="D151" s="3"/>
      <c r="E151" s="3"/>
      <c r="F151" s="3"/>
    </row>
    <row r="152" spans="2:6" x14ac:dyDescent="0.25">
      <c r="B152" s="3"/>
      <c r="C152" s="3"/>
      <c r="D152" s="3"/>
      <c r="E152" s="3"/>
      <c r="F152" s="3"/>
    </row>
    <row r="153" spans="2:6" x14ac:dyDescent="0.25">
      <c r="B153" s="3"/>
      <c r="C153" s="3"/>
      <c r="D153" s="3"/>
      <c r="E153" s="3"/>
      <c r="F153" s="3"/>
    </row>
    <row r="155" spans="2:6" x14ac:dyDescent="0.25">
      <c r="B155" s="3"/>
      <c r="C155" s="3"/>
      <c r="D155" s="3"/>
      <c r="E155" s="3"/>
      <c r="F155" s="3"/>
    </row>
    <row r="156" spans="2:6" x14ac:dyDescent="0.25">
      <c r="B156" s="3"/>
      <c r="C156" s="3"/>
      <c r="D156" s="3"/>
      <c r="E156" s="3"/>
      <c r="F156" s="3"/>
    </row>
    <row r="157" spans="2:6" x14ac:dyDescent="0.25">
      <c r="B157" s="3"/>
      <c r="C157" s="3"/>
      <c r="D157" s="3"/>
      <c r="E157" s="3"/>
      <c r="F157" s="3"/>
    </row>
    <row r="163" spans="3:7" x14ac:dyDescent="0.25">
      <c r="C163" s="3"/>
      <c r="D163" s="3"/>
      <c r="E163" s="3"/>
      <c r="F163" s="3"/>
      <c r="G163" s="3"/>
    </row>
    <row r="164" spans="3:7" x14ac:dyDescent="0.25">
      <c r="C164" s="3"/>
      <c r="D164" s="3"/>
      <c r="E164" s="3"/>
      <c r="F164" s="3"/>
      <c r="G164" s="3"/>
    </row>
    <row r="165" spans="3:7" x14ac:dyDescent="0.25">
      <c r="C165" s="3"/>
      <c r="D165" s="3"/>
      <c r="E165" s="3"/>
      <c r="F165" s="3"/>
      <c r="G165" s="3"/>
    </row>
    <row r="167" spans="3:7" x14ac:dyDescent="0.25">
      <c r="C167" s="3"/>
      <c r="D167" s="3"/>
      <c r="E167" s="3"/>
      <c r="F167" s="3"/>
      <c r="G167" s="3"/>
    </row>
    <row r="168" spans="3:7" x14ac:dyDescent="0.25">
      <c r="C168" s="3"/>
      <c r="D168" s="3"/>
      <c r="E168" s="3"/>
      <c r="F168" s="3"/>
      <c r="G168" s="3"/>
    </row>
    <row r="169" spans="3:7" x14ac:dyDescent="0.25">
      <c r="C169" s="3"/>
      <c r="D169" s="3"/>
      <c r="E169" s="3"/>
      <c r="F169" s="3"/>
      <c r="G169" s="3"/>
    </row>
    <row r="171" spans="3:7" x14ac:dyDescent="0.25">
      <c r="C171" s="3"/>
      <c r="D171" s="3"/>
      <c r="E171" s="3"/>
      <c r="F171" s="3"/>
      <c r="G171" s="3"/>
    </row>
    <row r="172" spans="3:7" x14ac:dyDescent="0.25">
      <c r="C172" s="3"/>
      <c r="D172" s="3"/>
      <c r="E172" s="3"/>
      <c r="F172" s="3"/>
      <c r="G172" s="3"/>
    </row>
    <row r="173" spans="3:7" x14ac:dyDescent="0.25">
      <c r="C173" s="3"/>
      <c r="D173" s="3"/>
      <c r="E173" s="3"/>
      <c r="F173" s="3"/>
      <c r="G173" s="3"/>
    </row>
    <row r="175" spans="3:7" x14ac:dyDescent="0.25">
      <c r="C175" s="3"/>
      <c r="D175" s="3"/>
      <c r="E175" s="3"/>
      <c r="F175" s="3"/>
      <c r="G175" s="3"/>
    </row>
    <row r="176" spans="3:7" x14ac:dyDescent="0.25">
      <c r="C176" s="3"/>
      <c r="D176" s="3"/>
      <c r="E176" s="3"/>
      <c r="F176" s="3"/>
      <c r="G176" s="3"/>
    </row>
    <row r="177" spans="3:7" x14ac:dyDescent="0.25">
      <c r="C177" s="3"/>
      <c r="D177" s="3"/>
      <c r="E177" s="3"/>
      <c r="F177" s="3"/>
      <c r="G177" s="3"/>
    </row>
    <row r="179" spans="3:7" x14ac:dyDescent="0.25">
      <c r="C179" s="3"/>
      <c r="D179" s="3"/>
      <c r="E179" s="3"/>
      <c r="F179" s="3"/>
      <c r="G179" s="3"/>
    </row>
    <row r="180" spans="3:7" x14ac:dyDescent="0.25">
      <c r="C180" s="3"/>
      <c r="D180" s="3"/>
      <c r="E180" s="3"/>
      <c r="F180" s="3"/>
      <c r="G180" s="3"/>
    </row>
    <row r="181" spans="3:7" x14ac:dyDescent="0.25">
      <c r="C181" s="3"/>
      <c r="D181" s="3"/>
      <c r="E181" s="3"/>
      <c r="F181" s="3"/>
      <c r="G181" s="3"/>
    </row>
    <row r="183" spans="3:7" x14ac:dyDescent="0.25">
      <c r="C183" s="3"/>
      <c r="D183" s="3"/>
      <c r="E183" s="3"/>
      <c r="F183" s="3"/>
      <c r="G183" s="3"/>
    </row>
    <row r="184" spans="3:7" x14ac:dyDescent="0.25">
      <c r="C184" s="3"/>
      <c r="D184" s="3"/>
      <c r="E184" s="3"/>
      <c r="F184" s="3"/>
      <c r="G184" s="3"/>
    </row>
    <row r="185" spans="3:7" x14ac:dyDescent="0.25">
      <c r="C185" s="3"/>
      <c r="D185" s="3"/>
      <c r="E185" s="3"/>
      <c r="F185" s="3"/>
      <c r="G185" s="3"/>
    </row>
    <row r="187" spans="3:7" x14ac:dyDescent="0.25">
      <c r="C187" s="3"/>
      <c r="D187" s="3"/>
      <c r="E187" s="3"/>
      <c r="F187" s="3"/>
      <c r="G187" s="3"/>
    </row>
    <row r="188" spans="3:7" x14ac:dyDescent="0.25">
      <c r="C188" s="3"/>
      <c r="D188" s="3"/>
      <c r="E188" s="3"/>
      <c r="F188" s="3"/>
      <c r="G188" s="3"/>
    </row>
    <row r="189" spans="3:7" x14ac:dyDescent="0.25">
      <c r="C189" s="3"/>
      <c r="D189" s="3"/>
      <c r="E189" s="3"/>
      <c r="F189" s="3"/>
      <c r="G189" s="3"/>
    </row>
    <row r="191" spans="3:7" x14ac:dyDescent="0.25">
      <c r="C191" s="3"/>
      <c r="D191" s="3"/>
      <c r="E191" s="3"/>
      <c r="F191" s="3"/>
      <c r="G191" s="3"/>
    </row>
    <row r="192" spans="3:7" x14ac:dyDescent="0.25">
      <c r="C192" s="3"/>
      <c r="D192" s="3"/>
      <c r="E192" s="3"/>
      <c r="F192" s="3"/>
      <c r="G192" s="3"/>
    </row>
    <row r="193" spans="3:7" x14ac:dyDescent="0.25">
      <c r="C193" s="3"/>
      <c r="D193" s="3"/>
      <c r="E193" s="3"/>
      <c r="F193" s="3"/>
      <c r="G193" s="3"/>
    </row>
    <row r="195" spans="3:7" x14ac:dyDescent="0.25">
      <c r="C195" s="3"/>
      <c r="D195" s="3"/>
      <c r="E195" s="3"/>
      <c r="F195" s="3"/>
      <c r="G195" s="3"/>
    </row>
    <row r="196" spans="3:7" x14ac:dyDescent="0.25">
      <c r="C196" s="3"/>
      <c r="D196" s="3"/>
      <c r="E196" s="3"/>
      <c r="F196" s="3"/>
      <c r="G196" s="3"/>
    </row>
    <row r="197" spans="3:7" x14ac:dyDescent="0.25">
      <c r="C197" s="3"/>
      <c r="D197" s="3"/>
      <c r="E197" s="3"/>
      <c r="F197" s="3"/>
      <c r="G197" s="3"/>
    </row>
    <row r="199" spans="3:7" x14ac:dyDescent="0.25">
      <c r="C199" s="3"/>
      <c r="D199" s="3"/>
      <c r="E199" s="3"/>
      <c r="F199" s="3"/>
      <c r="G199" s="3"/>
    </row>
    <row r="200" spans="3:7" x14ac:dyDescent="0.25">
      <c r="C200" s="3"/>
      <c r="D200" s="3"/>
      <c r="E200" s="3"/>
      <c r="F200" s="3"/>
      <c r="G200" s="3"/>
    </row>
    <row r="201" spans="3:7" x14ac:dyDescent="0.25">
      <c r="C201" s="3"/>
      <c r="D201" s="3"/>
      <c r="E201" s="3"/>
      <c r="F201" s="3"/>
      <c r="G201" s="3"/>
    </row>
    <row r="203" spans="3:7" x14ac:dyDescent="0.25">
      <c r="C203" s="3"/>
      <c r="D203" s="3"/>
      <c r="E203" s="3"/>
      <c r="F203" s="3"/>
      <c r="G203" s="3"/>
    </row>
    <row r="204" spans="3:7" x14ac:dyDescent="0.25">
      <c r="C204" s="3"/>
      <c r="D204" s="3"/>
      <c r="E204" s="3"/>
      <c r="F204" s="3"/>
      <c r="G204" s="3"/>
    </row>
    <row r="205" spans="3:7" x14ac:dyDescent="0.25">
      <c r="C205" s="3"/>
      <c r="D205" s="3"/>
      <c r="E205" s="3"/>
      <c r="F205" s="3"/>
      <c r="G205" s="3"/>
    </row>
    <row r="207" spans="3:7" x14ac:dyDescent="0.25">
      <c r="C207" s="3"/>
      <c r="D207" s="3"/>
      <c r="E207" s="3"/>
      <c r="F207" s="3"/>
      <c r="G207" s="3"/>
    </row>
    <row r="208" spans="3:7" x14ac:dyDescent="0.25">
      <c r="C208" s="3"/>
      <c r="D208" s="3"/>
      <c r="E208" s="3"/>
      <c r="F208" s="3"/>
      <c r="G208" s="3"/>
    </row>
    <row r="209" spans="3:7" x14ac:dyDescent="0.25">
      <c r="C209" s="3"/>
      <c r="D209" s="3"/>
      <c r="E209" s="3"/>
      <c r="F209" s="3"/>
      <c r="G209" s="3"/>
    </row>
    <row r="211" spans="3:7" x14ac:dyDescent="0.25">
      <c r="C211" s="3"/>
      <c r="D211" s="3"/>
      <c r="E211" s="3"/>
      <c r="F211" s="3"/>
      <c r="G211" s="3"/>
    </row>
    <row r="212" spans="3:7" x14ac:dyDescent="0.25">
      <c r="C212" s="3"/>
      <c r="D212" s="3"/>
      <c r="E212" s="3"/>
      <c r="F212" s="3"/>
      <c r="G212" s="3"/>
    </row>
    <row r="213" spans="3:7" x14ac:dyDescent="0.25">
      <c r="C213" s="3"/>
      <c r="D213" s="3"/>
      <c r="E213" s="3"/>
      <c r="F213" s="3"/>
      <c r="G213" s="3"/>
    </row>
    <row r="215" spans="3:7" x14ac:dyDescent="0.25">
      <c r="C215" s="3"/>
      <c r="D215" s="3"/>
      <c r="E215" s="3"/>
      <c r="F215" s="3"/>
      <c r="G215" s="3"/>
    </row>
    <row r="216" spans="3:7" x14ac:dyDescent="0.25">
      <c r="C216" s="3"/>
      <c r="D216" s="3"/>
      <c r="E216" s="3"/>
      <c r="F216" s="3"/>
      <c r="G216" s="3"/>
    </row>
    <row r="217" spans="3:7" x14ac:dyDescent="0.25">
      <c r="C217" s="3"/>
      <c r="D217" s="3"/>
      <c r="E217" s="3"/>
      <c r="F217" s="3"/>
      <c r="G217" s="3"/>
    </row>
    <row r="219" spans="3:7" x14ac:dyDescent="0.25">
      <c r="C219" s="3"/>
      <c r="D219" s="3"/>
      <c r="E219" s="3"/>
      <c r="F219" s="3"/>
      <c r="G219" s="3"/>
    </row>
    <row r="220" spans="3:7" x14ac:dyDescent="0.25">
      <c r="C220" s="3"/>
      <c r="D220" s="3"/>
      <c r="E220" s="3"/>
      <c r="F220" s="3"/>
      <c r="G220" s="3"/>
    </row>
    <row r="221" spans="3:7" x14ac:dyDescent="0.25">
      <c r="C221" s="3"/>
      <c r="D221" s="3"/>
      <c r="E221" s="3"/>
      <c r="F221" s="3"/>
      <c r="G221" s="3"/>
    </row>
    <row r="223" spans="3:7" x14ac:dyDescent="0.25">
      <c r="C223" s="3"/>
      <c r="D223" s="3"/>
      <c r="E223" s="3"/>
      <c r="F223" s="3"/>
      <c r="G223" s="3"/>
    </row>
    <row r="224" spans="3:7" x14ac:dyDescent="0.25">
      <c r="C224" s="3"/>
      <c r="D224" s="3"/>
      <c r="E224" s="3"/>
      <c r="F224" s="3"/>
      <c r="G224" s="3"/>
    </row>
    <row r="225" spans="3:7" x14ac:dyDescent="0.25">
      <c r="C225" s="3"/>
      <c r="D225" s="3"/>
      <c r="E225" s="3"/>
      <c r="F225" s="3"/>
      <c r="G225" s="3"/>
    </row>
    <row r="227" spans="3:7" x14ac:dyDescent="0.25">
      <c r="C227" s="3"/>
      <c r="D227" s="3"/>
      <c r="E227" s="3"/>
      <c r="F227" s="3"/>
      <c r="G227" s="3"/>
    </row>
    <row r="228" spans="3:7" x14ac:dyDescent="0.25">
      <c r="C228" s="3"/>
      <c r="D228" s="3"/>
      <c r="E228" s="3"/>
      <c r="F228" s="3"/>
      <c r="G228" s="3"/>
    </row>
    <row r="229" spans="3:7" x14ac:dyDescent="0.25">
      <c r="C229" s="3"/>
      <c r="D229" s="3"/>
      <c r="E229" s="3"/>
      <c r="F229" s="3"/>
      <c r="G229" s="3"/>
    </row>
    <row r="231" spans="3:7" x14ac:dyDescent="0.25">
      <c r="C231" s="3"/>
      <c r="D231" s="3"/>
      <c r="E231" s="3"/>
      <c r="F231" s="3"/>
      <c r="G231" s="3"/>
    </row>
    <row r="232" spans="3:7" x14ac:dyDescent="0.25">
      <c r="C232" s="3"/>
      <c r="D232" s="3"/>
      <c r="E232" s="3"/>
      <c r="F232" s="3"/>
      <c r="G232" s="3"/>
    </row>
    <row r="233" spans="3:7" x14ac:dyDescent="0.25">
      <c r="C233" s="3"/>
      <c r="D233" s="3"/>
      <c r="E233" s="3"/>
      <c r="F233" s="3"/>
      <c r="G233" s="3"/>
    </row>
    <row r="235" spans="3:7" x14ac:dyDescent="0.25">
      <c r="C235" s="3"/>
      <c r="D235" s="3"/>
      <c r="E235" s="3"/>
      <c r="F235" s="3"/>
      <c r="G235" s="3"/>
    </row>
    <row r="236" spans="3:7" x14ac:dyDescent="0.25">
      <c r="C236" s="3"/>
      <c r="D236" s="3"/>
      <c r="E236" s="3"/>
      <c r="F236" s="3"/>
      <c r="G236" s="3"/>
    </row>
    <row r="237" spans="3:7" x14ac:dyDescent="0.25">
      <c r="C237" s="3"/>
      <c r="D237" s="3"/>
      <c r="E237" s="3"/>
      <c r="F237" s="3"/>
      <c r="G237" s="3"/>
    </row>
    <row r="239" spans="3:7" x14ac:dyDescent="0.25">
      <c r="C239" s="3"/>
      <c r="D239" s="3"/>
      <c r="E239" s="3"/>
      <c r="F239" s="3"/>
      <c r="G239" s="3"/>
    </row>
    <row r="240" spans="3:7" x14ac:dyDescent="0.25">
      <c r="C240" s="3"/>
      <c r="D240" s="3"/>
      <c r="E240" s="3"/>
      <c r="F240" s="3"/>
      <c r="G240" s="3"/>
    </row>
    <row r="241" spans="3:7" x14ac:dyDescent="0.25">
      <c r="C241" s="3"/>
      <c r="D241" s="3"/>
      <c r="E241" s="3"/>
      <c r="F241" s="3"/>
      <c r="G241" s="3"/>
    </row>
    <row r="243" spans="3:7" x14ac:dyDescent="0.25">
      <c r="C243" s="3"/>
      <c r="D243" s="3"/>
      <c r="E243" s="3"/>
      <c r="F243" s="3"/>
      <c r="G243" s="3"/>
    </row>
    <row r="244" spans="3:7" x14ac:dyDescent="0.25">
      <c r="C244" s="3"/>
      <c r="D244" s="3"/>
      <c r="E244" s="3"/>
      <c r="F244" s="3"/>
      <c r="G244" s="3"/>
    </row>
    <row r="245" spans="3:7" x14ac:dyDescent="0.25">
      <c r="C245" s="3"/>
      <c r="D245" s="3"/>
      <c r="E245" s="3"/>
      <c r="F245" s="3"/>
      <c r="G245" s="3"/>
    </row>
    <row r="247" spans="3:7" x14ac:dyDescent="0.25">
      <c r="C247" s="3"/>
      <c r="D247" s="3"/>
      <c r="E247" s="3"/>
      <c r="F247" s="3"/>
      <c r="G247" s="3"/>
    </row>
    <row r="248" spans="3:7" x14ac:dyDescent="0.25">
      <c r="C248" s="3"/>
      <c r="D248" s="3"/>
      <c r="E248" s="3"/>
      <c r="F248" s="3"/>
      <c r="G248" s="3"/>
    </row>
    <row r="249" spans="3:7" x14ac:dyDescent="0.25">
      <c r="C249" s="3"/>
      <c r="D249" s="3"/>
      <c r="E249" s="3"/>
      <c r="F249" s="3"/>
      <c r="G249" s="3"/>
    </row>
    <row r="251" spans="3:7" x14ac:dyDescent="0.25">
      <c r="C251" s="3"/>
      <c r="D251" s="3"/>
      <c r="E251" s="3"/>
      <c r="F251" s="3"/>
      <c r="G251" s="3"/>
    </row>
    <row r="252" spans="3:7" x14ac:dyDescent="0.25">
      <c r="C252" s="3"/>
      <c r="D252" s="3"/>
      <c r="E252" s="3"/>
      <c r="F252" s="3"/>
      <c r="G252" s="3"/>
    </row>
    <row r="253" spans="3:7" x14ac:dyDescent="0.25">
      <c r="C253" s="3"/>
      <c r="D253" s="3"/>
      <c r="E253" s="3"/>
      <c r="F253" s="3"/>
      <c r="G253" s="3"/>
    </row>
    <row r="255" spans="3:7" x14ac:dyDescent="0.25">
      <c r="C255" s="3"/>
      <c r="D255" s="3"/>
      <c r="E255" s="3"/>
      <c r="F255" s="3"/>
      <c r="G255" s="3"/>
    </row>
    <row r="256" spans="3:7" x14ac:dyDescent="0.25">
      <c r="C256" s="3"/>
      <c r="D256" s="3"/>
      <c r="E256" s="3"/>
      <c r="F256" s="3"/>
      <c r="G256" s="3"/>
    </row>
    <row r="257" spans="3:7" x14ac:dyDescent="0.25">
      <c r="C257" s="3"/>
      <c r="D257" s="3"/>
      <c r="E257" s="3"/>
      <c r="F257" s="3"/>
      <c r="G257" s="3"/>
    </row>
    <row r="259" spans="3:7" x14ac:dyDescent="0.25">
      <c r="C259" s="3"/>
      <c r="D259" s="3"/>
      <c r="E259" s="3"/>
      <c r="F259" s="3"/>
      <c r="G259" s="3"/>
    </row>
    <row r="260" spans="3:7" x14ac:dyDescent="0.25">
      <c r="C260" s="3"/>
      <c r="D260" s="3"/>
      <c r="E260" s="3"/>
      <c r="F260" s="3"/>
      <c r="G260" s="3"/>
    </row>
    <row r="261" spans="3:7" x14ac:dyDescent="0.25">
      <c r="C261" s="3"/>
      <c r="D261" s="3"/>
      <c r="E261" s="3"/>
      <c r="F261" s="3"/>
      <c r="G261" s="3"/>
    </row>
    <row r="263" spans="3:7" x14ac:dyDescent="0.25">
      <c r="C263" s="3"/>
      <c r="D263" s="3"/>
      <c r="E263" s="3"/>
      <c r="F263" s="3"/>
      <c r="G263" s="3"/>
    </row>
    <row r="264" spans="3:7" x14ac:dyDescent="0.25">
      <c r="C264" s="3"/>
      <c r="D264" s="3"/>
      <c r="E264" s="3"/>
      <c r="F264" s="3"/>
      <c r="G264" s="3"/>
    </row>
    <row r="265" spans="3:7" x14ac:dyDescent="0.25">
      <c r="C265" s="3"/>
      <c r="D265" s="3"/>
      <c r="E265" s="3"/>
      <c r="F265" s="3"/>
      <c r="G265" s="3"/>
    </row>
    <row r="267" spans="3:7" x14ac:dyDescent="0.25">
      <c r="C267" s="3"/>
      <c r="D267" s="3"/>
      <c r="E267" s="3"/>
      <c r="F267" s="3"/>
      <c r="G267" s="3"/>
    </row>
    <row r="268" spans="3:7" x14ac:dyDescent="0.25">
      <c r="C268" s="3"/>
      <c r="D268" s="3"/>
      <c r="E268" s="3"/>
      <c r="F268" s="3"/>
      <c r="G268" s="3"/>
    </row>
    <row r="269" spans="3:7" x14ac:dyDescent="0.25">
      <c r="C269" s="3"/>
      <c r="D269" s="3"/>
      <c r="E269" s="3"/>
      <c r="F269" s="3"/>
      <c r="G269" s="3"/>
    </row>
    <row r="271" spans="3:7" x14ac:dyDescent="0.25">
      <c r="C271" s="3"/>
      <c r="D271" s="3"/>
      <c r="E271" s="3"/>
      <c r="F271" s="3"/>
      <c r="G271" s="3"/>
    </row>
    <row r="272" spans="3:7" x14ac:dyDescent="0.25">
      <c r="C272" s="3"/>
      <c r="D272" s="3"/>
      <c r="E272" s="3"/>
      <c r="F272" s="3"/>
      <c r="G272" s="3"/>
    </row>
    <row r="273" spans="2:7" x14ac:dyDescent="0.25">
      <c r="C273" s="3"/>
      <c r="D273" s="3"/>
      <c r="E273" s="3"/>
      <c r="F273" s="3"/>
      <c r="G273" s="3"/>
    </row>
    <row r="275" spans="2:7" x14ac:dyDescent="0.25">
      <c r="C275" s="3"/>
      <c r="D275" s="3"/>
      <c r="E275" s="3"/>
      <c r="F275" s="3"/>
      <c r="G275" s="3"/>
    </row>
    <row r="276" spans="2:7" x14ac:dyDescent="0.25">
      <c r="C276" s="3"/>
      <c r="D276" s="3"/>
      <c r="E276" s="3"/>
      <c r="F276" s="3"/>
      <c r="G276" s="3"/>
    </row>
    <row r="277" spans="2:7" x14ac:dyDescent="0.25">
      <c r="C277" s="3"/>
      <c r="D277" s="3"/>
      <c r="E277" s="3"/>
      <c r="F277" s="3"/>
      <c r="G277" s="3"/>
    </row>
    <row r="279" spans="2:7" x14ac:dyDescent="0.25">
      <c r="C279" s="3"/>
      <c r="D279" s="3"/>
      <c r="E279" s="3"/>
      <c r="F279" s="3"/>
      <c r="G279" s="3"/>
    </row>
    <row r="280" spans="2:7" x14ac:dyDescent="0.25">
      <c r="C280" s="3"/>
      <c r="D280" s="3"/>
      <c r="E280" s="3"/>
      <c r="F280" s="3"/>
      <c r="G280" s="3"/>
    </row>
    <row r="281" spans="2:7" x14ac:dyDescent="0.25">
      <c r="C281" s="3"/>
      <c r="D281" s="3"/>
      <c r="E281" s="3"/>
      <c r="F281" s="3"/>
      <c r="G281" s="3"/>
    </row>
    <row r="283" spans="2:7" x14ac:dyDescent="0.25">
      <c r="B283" s="3"/>
      <c r="C283" s="3"/>
      <c r="D283" s="3"/>
      <c r="E283" s="3"/>
      <c r="F283" s="3"/>
    </row>
    <row r="284" spans="2:7" x14ac:dyDescent="0.25">
      <c r="B284" s="3"/>
      <c r="C284" s="3"/>
      <c r="D284" s="3"/>
      <c r="E284" s="3"/>
      <c r="F284" s="3"/>
    </row>
    <row r="285" spans="2:7" x14ac:dyDescent="0.25">
      <c r="B285" s="3"/>
      <c r="C285" s="3"/>
      <c r="D285" s="3"/>
      <c r="E285" s="3"/>
      <c r="F285" s="3"/>
    </row>
    <row r="287" spans="2:7" x14ac:dyDescent="0.25">
      <c r="B287" s="3"/>
      <c r="C287" s="3"/>
      <c r="D287" s="3"/>
      <c r="E287" s="3"/>
      <c r="F287" s="3"/>
    </row>
    <row r="288" spans="2:7" x14ac:dyDescent="0.25">
      <c r="B288" s="3"/>
      <c r="C288" s="3"/>
      <c r="D288" s="3"/>
      <c r="E288" s="3"/>
      <c r="F288" s="3"/>
    </row>
    <row r="289" spans="2:6" x14ac:dyDescent="0.25">
      <c r="B289" s="3"/>
      <c r="C289" s="3"/>
      <c r="D289" s="3"/>
      <c r="E289" s="3"/>
      <c r="F289" s="3"/>
    </row>
    <row r="291" spans="2:6" x14ac:dyDescent="0.25">
      <c r="B291" s="3"/>
      <c r="C291" s="3"/>
      <c r="D291" s="3"/>
      <c r="E291" s="3"/>
      <c r="F291" s="3"/>
    </row>
    <row r="292" spans="2:6" x14ac:dyDescent="0.25">
      <c r="B292" s="3"/>
      <c r="C292" s="3"/>
      <c r="D292" s="3"/>
      <c r="E292" s="3"/>
      <c r="F292" s="3"/>
    </row>
    <row r="293" spans="2:6" x14ac:dyDescent="0.25">
      <c r="B293" s="3"/>
      <c r="C293" s="3"/>
      <c r="D293" s="3"/>
      <c r="E293" s="3"/>
      <c r="F293" s="3"/>
    </row>
    <row r="295" spans="2:6" x14ac:dyDescent="0.25">
      <c r="B295" s="3"/>
      <c r="C295" s="3"/>
      <c r="D295" s="3"/>
      <c r="E295" s="3"/>
      <c r="F295" s="3"/>
    </row>
    <row r="296" spans="2:6" x14ac:dyDescent="0.25">
      <c r="B296" s="3"/>
      <c r="C296" s="3"/>
      <c r="D296" s="3"/>
      <c r="E296" s="3"/>
      <c r="F296" s="3"/>
    </row>
    <row r="297" spans="2:6" x14ac:dyDescent="0.25">
      <c r="B297" s="3"/>
      <c r="C297" s="3"/>
      <c r="D297" s="3"/>
      <c r="E297" s="3"/>
      <c r="F297" s="3"/>
    </row>
    <row r="299" spans="2:6" x14ac:dyDescent="0.25">
      <c r="B299" s="3"/>
      <c r="C299" s="3"/>
      <c r="D299" s="3"/>
      <c r="E299" s="3"/>
      <c r="F299" s="3"/>
    </row>
    <row r="300" spans="2:6" x14ac:dyDescent="0.25">
      <c r="B300" s="3"/>
      <c r="C300" s="3"/>
      <c r="D300" s="3"/>
      <c r="E300" s="3"/>
      <c r="F300" s="3"/>
    </row>
    <row r="301" spans="2:6" x14ac:dyDescent="0.25">
      <c r="B301" s="3"/>
      <c r="C301" s="3"/>
      <c r="D301" s="3"/>
      <c r="E301" s="3"/>
      <c r="F301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integrals_table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2018-08-10T16:08:57Z</dcterms:created>
  <dcterms:modified xsi:type="dcterms:W3CDTF">2018-08-13T19:20:54Z</dcterms:modified>
</cp:coreProperties>
</file>