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60" windowWidth="20535" windowHeight="141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9" i="1" l="1"/>
  <c r="E38" i="1"/>
  <c r="E37" i="1"/>
  <c r="E36" i="1"/>
  <c r="E35" i="1"/>
  <c r="E34" i="1"/>
  <c r="E33" i="1"/>
  <c r="E32" i="1"/>
  <c r="E31" i="1"/>
  <c r="E30" i="1"/>
  <c r="E29" i="1"/>
  <c r="N13" i="1"/>
  <c r="N14" i="1"/>
  <c r="N15" i="1"/>
  <c r="N16" i="1"/>
  <c r="N17" i="1"/>
  <c r="N19" i="1"/>
  <c r="N20" i="1"/>
  <c r="N12" i="1" l="1"/>
  <c r="G12" i="1" l="1"/>
  <c r="G13" i="1"/>
  <c r="G15" i="1"/>
  <c r="G16" i="1"/>
  <c r="G17" i="1"/>
  <c r="G18" i="1"/>
  <c r="G19" i="1"/>
  <c r="G20" i="1"/>
  <c r="G21" i="1"/>
  <c r="G22" i="1"/>
  <c r="G14" i="1"/>
  <c r="E16" i="1" l="1"/>
  <c r="E13" i="1" l="1"/>
  <c r="E14" i="1"/>
  <c r="E15" i="1"/>
  <c r="E17" i="1"/>
  <c r="E18" i="1"/>
  <c r="E19" i="1"/>
  <c r="E20" i="1"/>
  <c r="E21" i="1"/>
  <c r="E22" i="1"/>
  <c r="E12" i="1"/>
  <c r="E28" i="1" s="1"/>
</calcChain>
</file>

<file path=xl/sharedStrings.xml><?xml version="1.0" encoding="utf-8"?>
<sst xmlns="http://schemas.openxmlformats.org/spreadsheetml/2006/main" count="14" uniqueCount="11">
  <si>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</si>
  <si>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</si>
  <si>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</si>
  <si>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</si>
  <si>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</si>
  <si>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</si>
  <si>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</si>
  <si>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</si>
  <si>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</si>
  <si>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Touch Probe</t>
  </si>
  <si>
    <t>Average (Touch probe+Hall probe)/2)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</si>
</sst>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623516097185102E-2"/>
                  <c:y val="0.62264268138563261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</c:numCache>
            </c:numRef>
          </c:xVal>
          <c:yVal>
            <c:numRef>
              <c:f>(Sheet1!$E$12:$E$22,Sheet1!$N$12:$N$16)</c:f>
              <c:numCache>
                <c:formatCode>General</c:formatCode>
                <c:ptCount val="16"/>
                <c:pt idx="0">
                  <c:v>-27.899999999999995</c:v>
                </c:pt>
                <c:pt idx="1">
                  <c:v>-7.4000000000000039</c:v>
                </c:pt>
                <c:pt idx="2">
                  <c:v>0</c:v>
                </c:pt>
                <c:pt idx="3">
                  <c:v>16.5</c:v>
                </c:pt>
                <c:pt idx="4">
                  <c:v>30.200000000000003</c:v>
                </c:pt>
                <c:pt idx="5">
                  <c:v>40.6</c:v>
                </c:pt>
                <c:pt idx="6">
                  <c:v>58</c:v>
                </c:pt>
                <c:pt idx="7">
                  <c:v>73.599999999999994</c:v>
                </c:pt>
                <c:pt idx="8">
                  <c:v>83.600000000000009</c:v>
                </c:pt>
                <c:pt idx="9">
                  <c:v>100.7</c:v>
                </c:pt>
                <c:pt idx="10">
                  <c:v>94.2</c:v>
                </c:pt>
                <c:pt idx="11">
                  <c:v>-27</c:v>
                </c:pt>
                <c:pt idx="12">
                  <c:v>0</c:v>
                </c:pt>
                <c:pt idx="13">
                  <c:v>56</c:v>
                </c:pt>
                <c:pt idx="14">
                  <c:v>70</c:v>
                </c:pt>
                <c:pt idx="15">
                  <c:v>91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-27</c:v>
                </c:pt>
                <c:pt idx="1">
                  <c:v>0</c:v>
                </c:pt>
                <c:pt idx="2">
                  <c:v>56</c:v>
                </c:pt>
                <c:pt idx="3">
                  <c:v>70</c:v>
                </c:pt>
                <c:pt idx="4">
                  <c:v>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238784"/>
        <c:axId val="73239360"/>
      </c:scatterChart>
      <c:valAx>
        <c:axId val="7323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239360"/>
        <c:crosses val="autoZero"/>
        <c:crossBetween val="midCat"/>
      </c:valAx>
      <c:valAx>
        <c:axId val="73239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2387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B7" workbookViewId="0">
      <selection activeCell="J24" sqref="J24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8" spans="1:16" x14ac:dyDescent="0.25">
      <c r="G8" s="3" t="s">
        <v>8</v>
      </c>
    </row>
    <row r="9" spans="1:16" x14ac:dyDescent="0.25">
      <c r="B9" t="s">
        <v>2</v>
      </c>
      <c r="L9" t="s">
        <v>7</v>
      </c>
    </row>
    <row r="10" spans="1:16" x14ac:dyDescent="0.25">
      <c r="F10" s="6" t="s">
        <v>9</v>
      </c>
      <c r="H10" s="1"/>
      <c r="J10" s="2"/>
    </row>
    <row r="11" spans="1:16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P11" s="3"/>
    </row>
    <row r="12" spans="1:16" x14ac:dyDescent="0.25">
      <c r="C12" s="2">
        <v>7.4</v>
      </c>
      <c r="D12" s="2">
        <v>-0.106</v>
      </c>
      <c r="E12" s="2">
        <f>(D12-$D$14)*1000</f>
        <v>-27.899999999999995</v>
      </c>
      <c r="F12" s="2">
        <v>52</v>
      </c>
      <c r="G12">
        <f t="shared" ref="G12:G13" si="0">F12-$F$14</f>
        <v>2</v>
      </c>
      <c r="H12" s="2"/>
      <c r="L12">
        <v>7.4</v>
      </c>
      <c r="M12">
        <v>-94</v>
      </c>
      <c r="N12">
        <f>(M12-$M$13)</f>
        <v>-27</v>
      </c>
    </row>
    <row r="13" spans="1:16" x14ac:dyDescent="0.25">
      <c r="C13" s="2">
        <v>9</v>
      </c>
      <c r="D13" s="2">
        <v>-8.5500000000000007E-2</v>
      </c>
      <c r="E13" s="2">
        <f>(D13-$D$14)*1000</f>
        <v>-7.4000000000000039</v>
      </c>
      <c r="F13" s="2">
        <v>51</v>
      </c>
      <c r="G13">
        <f t="shared" si="0"/>
        <v>1</v>
      </c>
      <c r="H13" s="2"/>
      <c r="L13">
        <v>10</v>
      </c>
      <c r="M13">
        <v>-67</v>
      </c>
      <c r="N13">
        <f t="shared" ref="N13:N20" si="1">(M13-$M$13)</f>
        <v>0</v>
      </c>
    </row>
    <row r="14" spans="1:16" x14ac:dyDescent="0.25">
      <c r="C14" s="2">
        <v>10</v>
      </c>
      <c r="D14" s="2">
        <v>-7.8100000000000003E-2</v>
      </c>
      <c r="E14" s="2">
        <f t="shared" ref="E14" si="2">(D14-$D$14)*1000</f>
        <v>0</v>
      </c>
      <c r="F14" s="2">
        <v>50</v>
      </c>
      <c r="G14">
        <f>F14-$F$14</f>
        <v>0</v>
      </c>
      <c r="H14" s="2"/>
      <c r="L14">
        <v>13</v>
      </c>
      <c r="M14">
        <v>-11</v>
      </c>
      <c r="N14">
        <f t="shared" si="1"/>
        <v>56</v>
      </c>
    </row>
    <row r="15" spans="1:16" x14ac:dyDescent="0.25">
      <c r="C15" s="2">
        <v>11</v>
      </c>
      <c r="D15" s="2">
        <v>-6.1600000000000002E-2</v>
      </c>
      <c r="E15" s="2">
        <f t="shared" ref="E15:E22" si="3">(D15-$D$14)*1000</f>
        <v>16.5</v>
      </c>
      <c r="F15" s="2">
        <v>46</v>
      </c>
      <c r="G15">
        <f t="shared" ref="G15:G22" si="4">F15-$F$14</f>
        <v>-4</v>
      </c>
      <c r="H15" s="2"/>
      <c r="L15">
        <v>14</v>
      </c>
      <c r="M15">
        <v>3</v>
      </c>
      <c r="N15">
        <f t="shared" si="1"/>
        <v>70</v>
      </c>
    </row>
    <row r="16" spans="1:16" x14ac:dyDescent="0.25">
      <c r="C16" s="2">
        <v>11.5</v>
      </c>
      <c r="D16" s="2">
        <v>-4.7899999999999998E-2</v>
      </c>
      <c r="E16" s="2">
        <f t="shared" si="3"/>
        <v>30.200000000000003</v>
      </c>
      <c r="F16" s="2">
        <v>46</v>
      </c>
      <c r="G16">
        <f t="shared" si="4"/>
        <v>-4</v>
      </c>
      <c r="H16" s="2"/>
      <c r="L16">
        <v>17</v>
      </c>
      <c r="M16">
        <v>24</v>
      </c>
      <c r="N16">
        <f t="shared" si="1"/>
        <v>91</v>
      </c>
    </row>
    <row r="17" spans="3:14" x14ac:dyDescent="0.25">
      <c r="C17" s="2">
        <v>12</v>
      </c>
      <c r="D17" s="2">
        <v>-3.7499999999999999E-2</v>
      </c>
      <c r="E17" s="2">
        <f t="shared" si="3"/>
        <v>40.6</v>
      </c>
      <c r="F17" s="2">
        <v>46</v>
      </c>
      <c r="G17">
        <f t="shared" si="4"/>
        <v>-4</v>
      </c>
      <c r="H17" s="2"/>
      <c r="L17">
        <v>20</v>
      </c>
      <c r="M17">
        <v>30</v>
      </c>
      <c r="N17">
        <f t="shared" si="1"/>
        <v>97</v>
      </c>
    </row>
    <row r="18" spans="3:14" x14ac:dyDescent="0.25">
      <c r="C18" s="2">
        <v>13</v>
      </c>
      <c r="D18" s="2">
        <v>-2.01E-2</v>
      </c>
      <c r="E18" s="2">
        <f t="shared" si="3"/>
        <v>58</v>
      </c>
      <c r="F18" s="2">
        <v>47</v>
      </c>
      <c r="G18">
        <f t="shared" si="4"/>
        <v>-3</v>
      </c>
      <c r="H18" s="2"/>
      <c r="L18">
        <v>11</v>
      </c>
    </row>
    <row r="19" spans="3:14" x14ac:dyDescent="0.25">
      <c r="C19" s="2">
        <v>14</v>
      </c>
      <c r="D19" s="2">
        <v>-4.4999999999999997E-3</v>
      </c>
      <c r="E19" s="2">
        <f t="shared" si="3"/>
        <v>73.599999999999994</v>
      </c>
      <c r="F19" s="2">
        <v>46</v>
      </c>
      <c r="G19">
        <f t="shared" si="4"/>
        <v>-4</v>
      </c>
      <c r="H19" s="2"/>
      <c r="L19">
        <v>25</v>
      </c>
      <c r="M19">
        <v>22</v>
      </c>
      <c r="N19">
        <f t="shared" si="1"/>
        <v>89</v>
      </c>
    </row>
    <row r="20" spans="3:14" x14ac:dyDescent="0.25">
      <c r="C20" s="2">
        <v>15</v>
      </c>
      <c r="D20" s="2">
        <v>5.4999999999999997E-3</v>
      </c>
      <c r="E20" s="2">
        <f t="shared" si="3"/>
        <v>83.600000000000009</v>
      </c>
      <c r="F20" s="2">
        <v>47</v>
      </c>
      <c r="G20">
        <f t="shared" si="4"/>
        <v>-3</v>
      </c>
      <c r="H20" s="2"/>
      <c r="L20">
        <v>9</v>
      </c>
      <c r="M20">
        <v>-74</v>
      </c>
      <c r="N20">
        <f t="shared" si="1"/>
        <v>-7</v>
      </c>
    </row>
    <row r="21" spans="3:14" x14ac:dyDescent="0.25">
      <c r="C21" s="2">
        <v>20</v>
      </c>
      <c r="D21" s="2">
        <v>2.2599999999999999E-2</v>
      </c>
      <c r="E21" s="2">
        <f t="shared" si="3"/>
        <v>100.7</v>
      </c>
      <c r="F21" s="2">
        <v>46</v>
      </c>
      <c r="G21">
        <f t="shared" si="4"/>
        <v>-4</v>
      </c>
      <c r="H21" s="2"/>
    </row>
    <row r="22" spans="3:14" x14ac:dyDescent="0.25">
      <c r="C22" s="2">
        <v>25</v>
      </c>
      <c r="D22" s="2">
        <v>1.61E-2</v>
      </c>
      <c r="E22" s="2">
        <f t="shared" si="3"/>
        <v>94.2</v>
      </c>
      <c r="F22" s="2">
        <v>48</v>
      </c>
      <c r="G22">
        <f t="shared" si="4"/>
        <v>-2</v>
      </c>
      <c r="H22" s="2"/>
    </row>
    <row r="25" spans="3:14" x14ac:dyDescent="0.25">
      <c r="E25" s="1" t="s">
        <v>10</v>
      </c>
      <c r="I25" s="4"/>
    </row>
    <row r="26" spans="3:14" x14ac:dyDescent="0.25">
      <c r="I26" s="2"/>
      <c r="L26" s="5"/>
    </row>
    <row r="27" spans="3:14" x14ac:dyDescent="0.25">
      <c r="C27" s="3" t="s">
        <v>1</v>
      </c>
      <c r="E27" s="3" t="s">
        <v>3</v>
      </c>
    </row>
    <row r="28" spans="3:14" x14ac:dyDescent="0.25">
      <c r="C28" s="2">
        <v>7.4</v>
      </c>
      <c r="E28">
        <f>(E12+N12)/2</f>
        <v>-27.449999999999996</v>
      </c>
    </row>
    <row r="29" spans="3:14" x14ac:dyDescent="0.25">
      <c r="C29" s="2">
        <v>9</v>
      </c>
      <c r="E29">
        <f>(E13+N20)/2</f>
        <v>-7.200000000000002</v>
      </c>
    </row>
    <row r="30" spans="3:14" x14ac:dyDescent="0.25">
      <c r="C30" s="2">
        <v>10</v>
      </c>
      <c r="E30">
        <f>(E14+N13)/2</f>
        <v>0</v>
      </c>
    </row>
    <row r="31" spans="3:14" x14ac:dyDescent="0.25">
      <c r="C31" s="2">
        <v>11</v>
      </c>
      <c r="E31">
        <f>E15</f>
        <v>16.5</v>
      </c>
    </row>
    <row r="32" spans="3:14" x14ac:dyDescent="0.25">
      <c r="C32" s="2">
        <v>11.5</v>
      </c>
      <c r="E32">
        <f>E16</f>
        <v>30.200000000000003</v>
      </c>
    </row>
    <row r="33" spans="3:5" x14ac:dyDescent="0.25">
      <c r="C33" s="2">
        <v>12</v>
      </c>
      <c r="E33">
        <f>E17</f>
        <v>40.6</v>
      </c>
    </row>
    <row r="34" spans="3:5" x14ac:dyDescent="0.25">
      <c r="C34" s="2">
        <v>13</v>
      </c>
      <c r="E34">
        <f>(E18+N14)/2</f>
        <v>57</v>
      </c>
    </row>
    <row r="35" spans="3:5" x14ac:dyDescent="0.25">
      <c r="C35" s="2">
        <v>14</v>
      </c>
      <c r="E35">
        <f>(E19+N15)/2</f>
        <v>71.8</v>
      </c>
    </row>
    <row r="36" spans="3:5" x14ac:dyDescent="0.25">
      <c r="C36" s="2">
        <v>15</v>
      </c>
      <c r="E36">
        <f>E20</f>
        <v>83.600000000000009</v>
      </c>
    </row>
    <row r="37" spans="3:5" x14ac:dyDescent="0.25">
      <c r="C37" s="2">
        <v>17</v>
      </c>
      <c r="E37">
        <f>N16</f>
        <v>91</v>
      </c>
    </row>
    <row r="38" spans="3:5" x14ac:dyDescent="0.25">
      <c r="C38" s="2">
        <v>20</v>
      </c>
      <c r="E38">
        <f>(E21+N17)/2</f>
        <v>98.85</v>
      </c>
    </row>
    <row r="39" spans="3:5" x14ac:dyDescent="0.25">
      <c r="C39" s="2">
        <v>25</v>
      </c>
      <c r="E39">
        <f>(E22+N19)/2</f>
        <v>91.6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2019-05-07T15:42:02Z</dcterms:modified>
</cp:coreProperties>
</file>