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31\"/>
    </mc:Choice>
  </mc:AlternateContent>
  <bookViews>
    <workbookView xWindow="600" yWindow="375" windowWidth="21795" windowHeight="94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74" i="1" l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G16" i="1"/>
  <c r="H16" i="1"/>
  <c r="F16" i="1"/>
  <c r="E16" i="1"/>
  <c r="L11" i="1" l="1"/>
  <c r="K11" i="1"/>
  <c r="L10" i="1"/>
  <c r="K10" i="1"/>
  <c r="L9" i="1"/>
  <c r="K9" i="1"/>
  <c r="L8" i="1"/>
  <c r="K8" i="1"/>
</calcChain>
</file>

<file path=xl/sharedStrings.xml><?xml version="1.0" encoding="utf-8"?>
<sst xmlns="http://schemas.openxmlformats.org/spreadsheetml/2006/main" count="90" uniqueCount="72">
  <si>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</si>
  <si>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</si>
  <si>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</si>
  <si>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</si>
  <si>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</si>
  <si>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</si>
  <si>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</si>
  <si>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</si>
  <si>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</si>
  <si>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</si>
  <si>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</si>
  <si>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</si>
  <si>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</si>
  <si>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</si>
  <si>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</si>
  <si>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</si>
  <si>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</si>
  <si>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</si>
  <si>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</si>
  <si>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</si>
  <si>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HG1</t>
  </si>
  <si>
    <t>HG2</t>
  </si>
  <si>
    <t>HG3</t>
  </si>
  <si>
    <t>HG4</t>
  </si>
  <si>
    <t>HG5</t>
  </si>
  <si>
    <t>HG6</t>
  </si>
  <si>
    <t>HG7</t>
  </si>
  <si>
    <t>HG8</t>
  </si>
  <si>
    <t>HG24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</si>
  <si>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</si>
  <si>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</si>
  <si>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</si>
  <si>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</si>
  <si>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</si>
  <si>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</si>
  <si>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</si>
  <si>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</si>
  <si>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</si>
  <si>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</si>
  <si>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</si>
  <si>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</si>
  <si>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</si>
  <si>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</si>
  <si>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</si>
  <si>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</si>
  <si>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</si>
  <si>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</si>
  <si>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</si>
  <si>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</si>
  <si>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HG17</t>
  </si>
  <si>
    <t>HG18</t>
  </si>
  <si>
    <t>HG19</t>
  </si>
  <si>
    <t>HG20</t>
  </si>
  <si>
    <t>HG21</t>
  </si>
  <si>
    <t>HG22</t>
  </si>
  <si>
    <t>PM2B3</t>
  </si>
  <si>
    <t>PM2B4</t>
  </si>
  <si>
    <t>PM2B6</t>
  </si>
  <si>
    <t>HG23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</si>
  <si>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</si>
  <si>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</si>
  <si>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</si>
  <si>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</si>
  <si>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</si>
  <si>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</si>
  <si>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</si>
  <si>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</si>
  <si>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</si>
  <si>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</si>
  <si>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</si>
  <si>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>HXU sn031 Fiducialization</t>
  </si>
  <si>
    <t xml:space="preserve">PM2 Granite with Yurii Shifts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</si>
</sst>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00"/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abSelected="1" zoomScaleNormal="100" workbookViewId="0">
      <selection activeCell="A2" sqref="A2"/>
    </sheetView>
  </sheetViews>
  <sheetFormatPr defaultRowHeight="15" x14ac:dyDescent="0.25"/>
  <cols>
    <col min="1" max="8" width="10.7109375" customWidth="1"/>
  </cols>
  <sheetData>
    <row r="1" spans="1:22" ht="18.75" x14ac:dyDescent="0.3">
      <c r="A1" s="5" t="s">
        <v>70</v>
      </c>
    </row>
    <row r="2" spans="1:22" x14ac:dyDescent="0.25">
      <c r="A2" s="4">
        <v>43892</v>
      </c>
    </row>
    <row r="3" spans="1:22" x14ac:dyDescent="0.25">
      <c r="A3" s="4"/>
    </row>
    <row r="5" spans="1:22" x14ac:dyDescent="0.25">
      <c r="A5" t="s">
        <v>71</v>
      </c>
    </row>
    <row r="6" spans="1:22" x14ac:dyDescent="0.25">
      <c r="D6" t="s">
        <v>0</v>
      </c>
      <c r="H6" t="s">
        <v>1</v>
      </c>
    </row>
    <row r="7" spans="1:22" x14ac:dyDescent="0.25">
      <c r="A7" t="s">
        <v>68</v>
      </c>
      <c r="B7" t="s">
        <v>69</v>
      </c>
      <c r="C7" s="1" t="s">
        <v>2</v>
      </c>
      <c r="D7" s="1" t="s">
        <v>3</v>
      </c>
      <c r="E7" s="1" t="s">
        <v>4</v>
      </c>
      <c r="F7" s="1"/>
      <c r="G7" s="1" t="s">
        <v>2</v>
      </c>
      <c r="H7" s="1" t="s">
        <v>3</v>
      </c>
      <c r="I7" s="1" t="s">
        <v>4</v>
      </c>
      <c r="K7" s="1" t="s">
        <v>5</v>
      </c>
      <c r="L7" s="1" t="s">
        <v>6</v>
      </c>
    </row>
    <row r="8" spans="1:22" x14ac:dyDescent="0.25">
      <c r="A8" t="s">
        <v>7</v>
      </c>
      <c r="B8">
        <v>1</v>
      </c>
      <c r="C8" s="2">
        <v>0.51613200000000004</v>
      </c>
      <c r="D8" s="2">
        <v>7.2199999999999999E-4</v>
      </c>
      <c r="E8" s="2">
        <v>-3.3343999999999999E-2</v>
      </c>
      <c r="G8" s="2">
        <v>-2.7740749999999998</v>
      </c>
      <c r="H8" s="2">
        <v>7.0600000000000003E-4</v>
      </c>
      <c r="I8" s="2">
        <v>-3.3363999999999998E-2</v>
      </c>
      <c r="K8" s="3">
        <f t="shared" ref="K8:L11" si="0">(H8-D8)*1000</f>
        <v>-1.5999999999999955E-2</v>
      </c>
      <c r="L8" s="3">
        <f t="shared" si="0"/>
        <v>-1.9999999999999185E-2</v>
      </c>
      <c r="T8" s="4"/>
      <c r="U8" s="4"/>
      <c r="V8" s="4"/>
    </row>
    <row r="9" spans="1:22" x14ac:dyDescent="0.25">
      <c r="A9" t="s">
        <v>8</v>
      </c>
      <c r="B9">
        <v>2</v>
      </c>
      <c r="C9" s="2">
        <v>1.36209</v>
      </c>
      <c r="D9" s="2">
        <v>4.0099999999999999E-4</v>
      </c>
      <c r="E9" s="2">
        <v>-2.7244000000000001E-2</v>
      </c>
      <c r="G9" s="2">
        <v>-1.9281239999999999</v>
      </c>
      <c r="H9" s="2">
        <v>4.0099999999999999E-4</v>
      </c>
      <c r="I9" s="2">
        <v>-2.7244000000000001E-2</v>
      </c>
      <c r="K9" s="3">
        <f t="shared" si="0"/>
        <v>0</v>
      </c>
      <c r="L9" s="3">
        <f t="shared" si="0"/>
        <v>0</v>
      </c>
      <c r="T9" s="4"/>
      <c r="U9" s="4"/>
      <c r="V9" s="4"/>
    </row>
    <row r="10" spans="1:22" x14ac:dyDescent="0.25">
      <c r="A10" t="s">
        <v>9</v>
      </c>
      <c r="B10">
        <v>3</v>
      </c>
      <c r="C10" s="2">
        <v>5.0467919999999999</v>
      </c>
      <c r="D10" s="2">
        <v>1.3999999999999999E-4</v>
      </c>
      <c r="E10" s="2">
        <v>-2.7005999999999999E-2</v>
      </c>
      <c r="G10" s="2">
        <v>1.7566059999999999</v>
      </c>
      <c r="H10" s="2">
        <v>1.2300000000000001E-4</v>
      </c>
      <c r="I10" s="2">
        <v>-2.7047000000000002E-2</v>
      </c>
      <c r="K10" s="3">
        <f t="shared" si="0"/>
        <v>-1.699999999999998E-2</v>
      </c>
      <c r="L10" s="3">
        <f t="shared" si="0"/>
        <v>-4.100000000000284E-2</v>
      </c>
      <c r="T10" s="4"/>
      <c r="U10" s="4"/>
      <c r="V10" s="4"/>
    </row>
    <row r="11" spans="1:22" x14ac:dyDescent="0.25">
      <c r="A11" t="s">
        <v>10</v>
      </c>
      <c r="B11">
        <v>4</v>
      </c>
      <c r="C11" s="2">
        <v>5.8357720000000004</v>
      </c>
      <c r="D11" s="2">
        <v>-8.2000000000000001E-5</v>
      </c>
      <c r="E11" s="2">
        <v>-3.2868000000000001E-2</v>
      </c>
      <c r="G11" s="2">
        <v>2.5456750000000001</v>
      </c>
      <c r="H11" s="2">
        <v>-6.4999999999999994E-5</v>
      </c>
      <c r="I11" s="2">
        <v>-3.2948999999999999E-2</v>
      </c>
      <c r="K11" s="3">
        <f t="shared" si="0"/>
        <v>1.7000000000000008E-2</v>
      </c>
      <c r="L11" s="3">
        <f t="shared" si="0"/>
        <v>-8.099999999999774E-2</v>
      </c>
      <c r="T11" s="4"/>
      <c r="U11" s="4"/>
      <c r="V11" s="4"/>
    </row>
    <row r="12" spans="1:22" x14ac:dyDescent="0.25">
      <c r="C12" s="2"/>
      <c r="D12" s="2"/>
      <c r="E12" s="2"/>
      <c r="G12" s="2"/>
      <c r="H12" s="2"/>
      <c r="J12" s="3"/>
      <c r="K12" s="3"/>
    </row>
    <row r="13" spans="1:22" x14ac:dyDescent="0.25">
      <c r="C13" s="2"/>
      <c r="D13" s="2"/>
      <c r="E13" s="2"/>
      <c r="G13" s="2"/>
      <c r="H13" s="2"/>
      <c r="J13" s="3"/>
      <c r="K13" s="3"/>
    </row>
    <row r="14" spans="1:22" x14ac:dyDescent="0.25">
      <c r="A14" t="s">
        <v>62</v>
      </c>
    </row>
    <row r="15" spans="1:22" x14ac:dyDescent="0.25">
      <c r="B15" s="1" t="s">
        <v>2</v>
      </c>
      <c r="C15" s="1" t="s">
        <v>3</v>
      </c>
      <c r="D15" s="1" t="s">
        <v>4</v>
      </c>
      <c r="E15" s="1"/>
      <c r="F15" s="1" t="s">
        <v>63</v>
      </c>
      <c r="G15" s="1" t="s">
        <v>64</v>
      </c>
      <c r="H15" s="1" t="s">
        <v>65</v>
      </c>
    </row>
    <row r="16" spans="1:22" x14ac:dyDescent="0.25">
      <c r="A16" t="s">
        <v>20</v>
      </c>
      <c r="B16" s="2">
        <v>-1.7517210000000001</v>
      </c>
      <c r="C16" s="2">
        <v>9.8655000000000007E-2</v>
      </c>
      <c r="D16" s="2">
        <v>0.135155</v>
      </c>
      <c r="E16" t="str">
        <f>A16</f>
        <v>HG1</v>
      </c>
      <c r="F16" s="6">
        <f>B16/0.0254</f>
        <v>-68.965393700787402</v>
      </c>
      <c r="G16" s="6">
        <f t="shared" ref="G16:H16" si="1">C16/0.0254</f>
        <v>3.8840551181102367</v>
      </c>
      <c r="H16" s="6">
        <f t="shared" si="1"/>
        <v>5.3210629921259844</v>
      </c>
    </row>
    <row r="17" spans="1:8" x14ac:dyDescent="0.25">
      <c r="A17" t="s">
        <v>21</v>
      </c>
      <c r="B17" s="2">
        <v>-0.64202899999999996</v>
      </c>
      <c r="C17" s="2">
        <v>9.8719000000000001E-2</v>
      </c>
      <c r="D17" s="2">
        <v>0.135241</v>
      </c>
      <c r="E17" t="str">
        <f t="shared" ref="E17:E31" si="2">A17</f>
        <v>HG2</v>
      </c>
      <c r="F17" s="6">
        <f t="shared" ref="F17:F31" si="3">B17/0.0254</f>
        <v>-25.276732283464565</v>
      </c>
      <c r="G17" s="6">
        <f t="shared" ref="G17:G31" si="4">C17/0.0254</f>
        <v>3.8865748031496063</v>
      </c>
      <c r="H17" s="6">
        <f t="shared" ref="H17:H31" si="5">D17/0.0254</f>
        <v>5.324448818897638</v>
      </c>
    </row>
    <row r="18" spans="1:8" x14ac:dyDescent="0.25">
      <c r="A18" t="s">
        <v>22</v>
      </c>
      <c r="B18" s="2">
        <v>0.46999099999999999</v>
      </c>
      <c r="C18" s="2">
        <v>9.8875000000000005E-2</v>
      </c>
      <c r="D18" s="2">
        <v>0.13525300000000001</v>
      </c>
      <c r="E18" t="str">
        <f t="shared" si="2"/>
        <v>HG3</v>
      </c>
      <c r="F18" s="6">
        <f t="shared" si="3"/>
        <v>18.503582677165355</v>
      </c>
      <c r="G18" s="6">
        <f t="shared" si="4"/>
        <v>3.8927165354330713</v>
      </c>
      <c r="H18" s="6">
        <f t="shared" si="5"/>
        <v>5.3249212598425206</v>
      </c>
    </row>
    <row r="19" spans="1:8" x14ac:dyDescent="0.25">
      <c r="A19" t="s">
        <v>23</v>
      </c>
      <c r="B19" s="2">
        <v>1.5802149999999999</v>
      </c>
      <c r="C19" s="2">
        <v>9.8955000000000001E-2</v>
      </c>
      <c r="D19" s="2">
        <v>0.135211</v>
      </c>
      <c r="E19" t="str">
        <f t="shared" si="2"/>
        <v>HG4</v>
      </c>
      <c r="F19" s="6">
        <f t="shared" si="3"/>
        <v>62.21318897637795</v>
      </c>
      <c r="G19" s="6">
        <f t="shared" si="4"/>
        <v>3.8958661417322835</v>
      </c>
      <c r="H19" s="6">
        <f t="shared" si="5"/>
        <v>5.3232677165354332</v>
      </c>
    </row>
    <row r="20" spans="1:8" x14ac:dyDescent="0.25">
      <c r="A20" t="s">
        <v>24</v>
      </c>
      <c r="B20" s="2">
        <v>-1.7522200000000001</v>
      </c>
      <c r="C20" s="2">
        <v>-9.8571000000000006E-2</v>
      </c>
      <c r="D20" s="2">
        <v>0.13605400000000001</v>
      </c>
      <c r="E20" t="str">
        <f t="shared" si="2"/>
        <v>HG5</v>
      </c>
      <c r="F20" s="6">
        <f t="shared" si="3"/>
        <v>-68.985039370078752</v>
      </c>
      <c r="G20" s="6">
        <f t="shared" si="4"/>
        <v>-3.8807480314960632</v>
      </c>
      <c r="H20" s="6">
        <f t="shared" si="5"/>
        <v>5.3564566929133868</v>
      </c>
    </row>
    <row r="21" spans="1:8" x14ac:dyDescent="0.25">
      <c r="A21" t="s">
        <v>25</v>
      </c>
      <c r="B21" s="2">
        <v>-0.64204799999999995</v>
      </c>
      <c r="C21" s="2">
        <v>-9.8699999999999996E-2</v>
      </c>
      <c r="D21" s="2">
        <v>0.13605999999999999</v>
      </c>
      <c r="E21" t="str">
        <f t="shared" si="2"/>
        <v>HG6</v>
      </c>
      <c r="F21" s="6">
        <f t="shared" si="3"/>
        <v>-25.277480314960631</v>
      </c>
      <c r="G21" s="6">
        <f t="shared" si="4"/>
        <v>-3.8858267716535435</v>
      </c>
      <c r="H21" s="6">
        <f t="shared" si="5"/>
        <v>5.3566929133858263</v>
      </c>
    </row>
    <row r="22" spans="1:8" x14ac:dyDescent="0.25">
      <c r="A22" t="s">
        <v>26</v>
      </c>
      <c r="B22" s="2">
        <v>0.469642</v>
      </c>
      <c r="C22" s="2">
        <v>-9.8500000000000004E-2</v>
      </c>
      <c r="D22" s="2">
        <v>0.13603399999999999</v>
      </c>
      <c r="E22" t="str">
        <f t="shared" si="2"/>
        <v>HG7</v>
      </c>
      <c r="F22" s="6">
        <f t="shared" si="3"/>
        <v>18.489842519685041</v>
      </c>
      <c r="G22" s="6">
        <f t="shared" si="4"/>
        <v>-3.877952755905512</v>
      </c>
      <c r="H22" s="6">
        <f t="shared" si="5"/>
        <v>5.3556692913385824</v>
      </c>
    </row>
    <row r="23" spans="1:8" x14ac:dyDescent="0.25">
      <c r="A23" t="s">
        <v>27</v>
      </c>
      <c r="B23" s="2">
        <v>1.579682</v>
      </c>
      <c r="C23" s="2">
        <v>-9.8727999999999996E-2</v>
      </c>
      <c r="D23" s="2">
        <v>0.136015</v>
      </c>
      <c r="E23" t="str">
        <f t="shared" si="2"/>
        <v>HG8</v>
      </c>
      <c r="F23" s="6">
        <f t="shared" si="3"/>
        <v>62.19220472440945</v>
      </c>
      <c r="G23" s="6">
        <f t="shared" si="4"/>
        <v>-3.8869291338582679</v>
      </c>
      <c r="H23" s="6">
        <f t="shared" si="5"/>
        <v>5.35492125984252</v>
      </c>
    </row>
    <row r="24" spans="1:8" x14ac:dyDescent="0.25">
      <c r="A24" t="s">
        <v>49</v>
      </c>
      <c r="B24" s="2">
        <v>-1.668061</v>
      </c>
      <c r="C24" s="2">
        <v>0.472611</v>
      </c>
      <c r="D24" s="2">
        <v>-0.23274800000000001</v>
      </c>
      <c r="E24" t="str">
        <f t="shared" si="2"/>
        <v>HG17</v>
      </c>
      <c r="F24" s="6">
        <f t="shared" si="3"/>
        <v>-65.671692913385826</v>
      </c>
      <c r="G24" s="6">
        <f t="shared" si="4"/>
        <v>18.606732283464567</v>
      </c>
      <c r="H24" s="6">
        <f t="shared" si="5"/>
        <v>-9.1633070866141733</v>
      </c>
    </row>
    <row r="25" spans="1:8" x14ac:dyDescent="0.25">
      <c r="A25" t="s">
        <v>50</v>
      </c>
      <c r="B25" s="2">
        <v>0</v>
      </c>
      <c r="C25" s="2">
        <v>0.47193600000000002</v>
      </c>
      <c r="D25" s="2">
        <v>-0.22911799999999999</v>
      </c>
      <c r="E25" t="str">
        <f t="shared" si="2"/>
        <v>HG18</v>
      </c>
      <c r="F25" s="6">
        <f t="shared" si="3"/>
        <v>0</v>
      </c>
      <c r="G25" s="6">
        <f t="shared" si="4"/>
        <v>18.580157480314963</v>
      </c>
      <c r="H25" s="6">
        <f t="shared" si="5"/>
        <v>-9.0203937007874018</v>
      </c>
    </row>
    <row r="26" spans="1:8" x14ac:dyDescent="0.25">
      <c r="A26" t="s">
        <v>51</v>
      </c>
      <c r="B26" s="2">
        <v>1.49309</v>
      </c>
      <c r="C26" s="2">
        <v>0.47141499999999997</v>
      </c>
      <c r="D26" s="2">
        <v>-0.23241600000000001</v>
      </c>
      <c r="E26" t="str">
        <f t="shared" si="2"/>
        <v>HG19</v>
      </c>
      <c r="F26" s="6">
        <f t="shared" si="3"/>
        <v>58.783070866141735</v>
      </c>
      <c r="G26" s="6">
        <f t="shared" si="4"/>
        <v>18.559645669291339</v>
      </c>
      <c r="H26" s="6">
        <f t="shared" si="5"/>
        <v>-9.1502362204724417</v>
      </c>
    </row>
    <row r="27" spans="1:8" x14ac:dyDescent="0.25">
      <c r="A27" t="s">
        <v>52</v>
      </c>
      <c r="B27" s="2">
        <v>-1.7271240000000001</v>
      </c>
      <c r="C27" s="2">
        <v>0.20335400000000001</v>
      </c>
      <c r="D27" s="2">
        <v>-0.47184599999999999</v>
      </c>
      <c r="E27" t="str">
        <f t="shared" si="2"/>
        <v>HG20</v>
      </c>
      <c r="F27" s="6">
        <f t="shared" si="3"/>
        <v>-67.99700787401575</v>
      </c>
      <c r="G27" s="6">
        <f t="shared" si="4"/>
        <v>8.0060629921259849</v>
      </c>
      <c r="H27" s="6">
        <f t="shared" si="5"/>
        <v>-18.576614173228347</v>
      </c>
    </row>
    <row r="28" spans="1:8" x14ac:dyDescent="0.25">
      <c r="A28" t="s">
        <v>53</v>
      </c>
      <c r="B28" s="2">
        <v>-8.7898000000000004E-2</v>
      </c>
      <c r="C28" s="2">
        <v>0.20234199999999999</v>
      </c>
      <c r="D28" s="2">
        <v>-0.47052899999999998</v>
      </c>
      <c r="E28" t="str">
        <f t="shared" si="2"/>
        <v>HG21</v>
      </c>
      <c r="F28" s="6">
        <f t="shared" si="3"/>
        <v>-3.4605511811023626</v>
      </c>
      <c r="G28" s="6">
        <f t="shared" si="4"/>
        <v>7.9662204724409449</v>
      </c>
      <c r="H28" s="6">
        <f t="shared" si="5"/>
        <v>-18.524763779527557</v>
      </c>
    </row>
    <row r="29" spans="1:8" x14ac:dyDescent="0.25">
      <c r="A29" t="s">
        <v>54</v>
      </c>
      <c r="B29" s="2">
        <v>1.5508169999999999</v>
      </c>
      <c r="C29" s="2">
        <v>0.20536399999999999</v>
      </c>
      <c r="D29" s="2">
        <v>-0.47201900000000002</v>
      </c>
      <c r="E29" t="str">
        <f t="shared" si="2"/>
        <v>HG22</v>
      </c>
      <c r="F29" s="6">
        <f t="shared" si="3"/>
        <v>61.055787401574804</v>
      </c>
      <c r="G29" s="6">
        <f t="shared" si="4"/>
        <v>8.0851968503937002</v>
      </c>
      <c r="H29" s="6">
        <f t="shared" si="5"/>
        <v>-18.583425196850396</v>
      </c>
    </row>
    <row r="30" spans="1:8" x14ac:dyDescent="0.25">
      <c r="A30" t="s">
        <v>58</v>
      </c>
      <c r="B30" s="2">
        <v>-1.7951109999999999</v>
      </c>
      <c r="C30" s="2">
        <v>-0.40355099999999999</v>
      </c>
      <c r="D30" s="2">
        <v>-0.22941600000000001</v>
      </c>
      <c r="E30" t="str">
        <f t="shared" si="2"/>
        <v>HG23</v>
      </c>
      <c r="F30" s="6">
        <f t="shared" si="3"/>
        <v>-70.673661417322833</v>
      </c>
      <c r="G30" s="6">
        <f t="shared" si="4"/>
        <v>-15.887834645669292</v>
      </c>
      <c r="H30" s="6">
        <f t="shared" si="5"/>
        <v>-9.0321259842519694</v>
      </c>
    </row>
    <row r="31" spans="1:8" x14ac:dyDescent="0.25">
      <c r="A31" t="s">
        <v>28</v>
      </c>
      <c r="B31" s="2">
        <v>1.6209260000000001</v>
      </c>
      <c r="C31" s="2">
        <v>-0.40513700000000002</v>
      </c>
      <c r="D31" s="2">
        <v>-0.23288</v>
      </c>
      <c r="E31" t="str">
        <f t="shared" si="2"/>
        <v>HG24</v>
      </c>
      <c r="F31" s="6">
        <f t="shared" si="3"/>
        <v>63.815984251968509</v>
      </c>
      <c r="G31" s="6">
        <f t="shared" si="4"/>
        <v>-15.950275590551183</v>
      </c>
      <c r="H31" s="6">
        <f t="shared" si="5"/>
        <v>-9.1685039370078751</v>
      </c>
    </row>
    <row r="34" spans="1:8" x14ac:dyDescent="0.25">
      <c r="A34" t="s">
        <v>66</v>
      </c>
    </row>
    <row r="35" spans="1:8" x14ac:dyDescent="0.25">
      <c r="B35" s="1" t="s">
        <v>2</v>
      </c>
      <c r="C35" s="1" t="s">
        <v>3</v>
      </c>
      <c r="D35" s="1" t="s">
        <v>4</v>
      </c>
      <c r="E35" s="1"/>
      <c r="F35" s="1" t="s">
        <v>63</v>
      </c>
      <c r="G35" s="1" t="s">
        <v>64</v>
      </c>
      <c r="H35" s="1" t="s">
        <v>65</v>
      </c>
    </row>
    <row r="36" spans="1:8" x14ac:dyDescent="0.25">
      <c r="A36" t="s">
        <v>42</v>
      </c>
      <c r="B36" s="2">
        <v>-5.5265620000000002</v>
      </c>
      <c r="C36" s="2">
        <v>3.1496770000000001</v>
      </c>
      <c r="D36" s="2">
        <v>-1.3690359999999999</v>
      </c>
      <c r="E36" t="str">
        <f t="shared" ref="E36:E38" si="6">A36</f>
        <v>MMF01</v>
      </c>
      <c r="F36" s="6">
        <f t="shared" ref="F36:F38" si="7">B36/0.0254</f>
        <v>-217.58118110236222</v>
      </c>
      <c r="G36" s="6">
        <f t="shared" ref="G36:G38" si="8">C36/0.0254</f>
        <v>124.003031496063</v>
      </c>
      <c r="H36" s="6">
        <f t="shared" ref="H36:H38" si="9">D36/0.0254</f>
        <v>-53.899055118110233</v>
      </c>
    </row>
    <row r="37" spans="1:8" x14ac:dyDescent="0.25">
      <c r="A37" t="s">
        <v>14</v>
      </c>
      <c r="B37" s="2">
        <v>-1.4177280000000001</v>
      </c>
      <c r="C37" s="2">
        <v>3.113899</v>
      </c>
      <c r="D37" s="2">
        <v>-1.3660479999999999</v>
      </c>
      <c r="E37" t="str">
        <f t="shared" si="6"/>
        <v>MMF02</v>
      </c>
      <c r="F37" s="6">
        <f t="shared" si="7"/>
        <v>-55.816062992125993</v>
      </c>
      <c r="G37" s="6">
        <f t="shared" si="8"/>
        <v>122.59444881889765</v>
      </c>
      <c r="H37" s="6">
        <f t="shared" si="9"/>
        <v>-53.781417322834642</v>
      </c>
    </row>
    <row r="38" spans="1:8" x14ac:dyDescent="0.25">
      <c r="A38" t="s">
        <v>13</v>
      </c>
      <c r="B38" s="2">
        <v>3.0816110000000001</v>
      </c>
      <c r="C38" s="2">
        <v>3.0829840000000002</v>
      </c>
      <c r="D38" s="2">
        <v>-1.3662049999999999</v>
      </c>
      <c r="E38" t="str">
        <f t="shared" si="6"/>
        <v>MMF03</v>
      </c>
      <c r="F38" s="6">
        <f t="shared" si="7"/>
        <v>121.32326771653544</v>
      </c>
      <c r="G38" s="6">
        <f t="shared" si="8"/>
        <v>121.37732283464568</v>
      </c>
      <c r="H38" s="6">
        <f t="shared" si="9"/>
        <v>-53.787598425196848</v>
      </c>
    </row>
    <row r="39" spans="1:8" x14ac:dyDescent="0.25">
      <c r="A39" t="s">
        <v>41</v>
      </c>
      <c r="B39" s="2">
        <v>-4.3641069999999997</v>
      </c>
      <c r="C39" s="2">
        <v>1.0885</v>
      </c>
      <c r="D39" s="2">
        <v>-1.372512</v>
      </c>
      <c r="E39" t="str">
        <f>A39</f>
        <v>MMF09</v>
      </c>
      <c r="F39" s="6">
        <f t="shared" ref="F39:H42" si="10">B39/0.0254</f>
        <v>-171.81523622047243</v>
      </c>
      <c r="G39" s="6">
        <f t="shared" si="10"/>
        <v>42.854330708661422</v>
      </c>
      <c r="H39" s="6">
        <f t="shared" si="10"/>
        <v>-54.035905511811023</v>
      </c>
    </row>
    <row r="40" spans="1:8" x14ac:dyDescent="0.25">
      <c r="A40" t="s">
        <v>40</v>
      </c>
      <c r="B40" s="2">
        <v>1.087815</v>
      </c>
      <c r="C40" s="2">
        <v>1.0869340000000001</v>
      </c>
      <c r="D40" s="2">
        <v>-1.37486</v>
      </c>
      <c r="E40" t="str">
        <f>A40</f>
        <v>MMF10</v>
      </c>
      <c r="F40" s="6">
        <f t="shared" si="10"/>
        <v>42.827362204724409</v>
      </c>
      <c r="G40" s="6">
        <f t="shared" si="10"/>
        <v>42.792677165354334</v>
      </c>
      <c r="H40" s="6">
        <f t="shared" si="10"/>
        <v>-54.128346456692917</v>
      </c>
    </row>
    <row r="41" spans="1:8" x14ac:dyDescent="0.25">
      <c r="A41" t="s">
        <v>11</v>
      </c>
      <c r="B41" s="2">
        <v>-6.4223869999999996</v>
      </c>
      <c r="C41" s="2">
        <v>-2.751452</v>
      </c>
      <c r="D41" s="2">
        <v>1.0568850000000001</v>
      </c>
      <c r="E41" t="str">
        <f>A41</f>
        <v>MMF11</v>
      </c>
      <c r="F41" s="6">
        <f t="shared" si="10"/>
        <v>-252.84988188976376</v>
      </c>
      <c r="G41" s="6">
        <f t="shared" si="10"/>
        <v>-108.32488188976379</v>
      </c>
      <c r="H41" s="6">
        <f t="shared" si="10"/>
        <v>41.609645669291346</v>
      </c>
    </row>
    <row r="42" spans="1:8" x14ac:dyDescent="0.25">
      <c r="A42" t="s">
        <v>12</v>
      </c>
      <c r="B42" s="2">
        <v>1.1962740000000001</v>
      </c>
      <c r="C42" s="2">
        <v>-2.7544789999999999</v>
      </c>
      <c r="D42" s="2">
        <v>1.0632520000000001</v>
      </c>
      <c r="E42" t="str">
        <f>A42</f>
        <v>MMF12</v>
      </c>
      <c r="F42" s="6">
        <f t="shared" si="10"/>
        <v>47.09740157480315</v>
      </c>
      <c r="G42" s="6">
        <f t="shared" si="10"/>
        <v>-108.44405511811024</v>
      </c>
      <c r="H42" s="6">
        <f t="shared" si="10"/>
        <v>41.860314960629928</v>
      </c>
    </row>
    <row r="45" spans="1:8" x14ac:dyDescent="0.25">
      <c r="A45" t="s">
        <v>67</v>
      </c>
    </row>
    <row r="46" spans="1:8" x14ac:dyDescent="0.25">
      <c r="B46" s="1" t="s">
        <v>2</v>
      </c>
      <c r="C46" s="1" t="s">
        <v>3</v>
      </c>
      <c r="D46" s="1" t="s">
        <v>4</v>
      </c>
      <c r="F46" s="1" t="s">
        <v>63</v>
      </c>
      <c r="G46" s="1" t="s">
        <v>64</v>
      </c>
      <c r="H46" s="1" t="s">
        <v>65</v>
      </c>
    </row>
    <row r="47" spans="1:8" x14ac:dyDescent="0.25">
      <c r="A47" t="s">
        <v>45</v>
      </c>
      <c r="B47" s="2">
        <v>-2.7743479999999998</v>
      </c>
      <c r="C47" s="2">
        <v>0.10507</v>
      </c>
      <c r="D47" s="2">
        <v>-5.5934999999999999E-2</v>
      </c>
      <c r="E47" t="str">
        <f t="shared" ref="E47:E74" si="11">A47</f>
        <v>PM1B1</v>
      </c>
      <c r="F47" s="6">
        <f t="shared" ref="F47:F74" si="12">B47/0.0254</f>
        <v>-109.22629921259842</v>
      </c>
      <c r="G47" s="6">
        <f t="shared" ref="G47:G74" si="13">C47/0.0254</f>
        <v>4.1366141732283461</v>
      </c>
      <c r="H47" s="6">
        <f t="shared" ref="H47:H74" si="14">D47/0.0254</f>
        <v>-2.2021653543307087</v>
      </c>
    </row>
    <row r="48" spans="1:8" x14ac:dyDescent="0.25">
      <c r="A48" t="s">
        <v>34</v>
      </c>
      <c r="B48" s="2">
        <v>-2.774473</v>
      </c>
      <c r="C48" s="2">
        <v>0.105045</v>
      </c>
      <c r="D48" s="2">
        <v>3.7347999999999999E-2</v>
      </c>
      <c r="E48" t="str">
        <f t="shared" si="11"/>
        <v>PM1B2</v>
      </c>
      <c r="F48" s="6">
        <f t="shared" si="12"/>
        <v>-109.23122047244095</v>
      </c>
      <c r="G48" s="6">
        <f t="shared" si="13"/>
        <v>4.1356299212598424</v>
      </c>
      <c r="H48" s="6">
        <f t="shared" si="14"/>
        <v>1.4703937007874015</v>
      </c>
    </row>
    <row r="49" spans="1:8" x14ac:dyDescent="0.25">
      <c r="A49" t="s">
        <v>35</v>
      </c>
      <c r="B49" s="2">
        <v>-2.7739349999999998</v>
      </c>
      <c r="C49" s="2">
        <v>-0.104133</v>
      </c>
      <c r="D49" s="2">
        <v>3.8434999999999997E-2</v>
      </c>
      <c r="E49" t="str">
        <f t="shared" si="11"/>
        <v>PM1B3</v>
      </c>
      <c r="F49" s="6">
        <f t="shared" si="12"/>
        <v>-109.21003937007873</v>
      </c>
      <c r="G49" s="6">
        <f t="shared" si="13"/>
        <v>-4.099724409448819</v>
      </c>
      <c r="H49" s="6">
        <f t="shared" si="14"/>
        <v>1.5131889763779527</v>
      </c>
    </row>
    <row r="50" spans="1:8" x14ac:dyDescent="0.25">
      <c r="A50" t="s">
        <v>59</v>
      </c>
      <c r="B50" s="2">
        <v>-2.77373</v>
      </c>
      <c r="C50" s="2">
        <v>-0.10416</v>
      </c>
      <c r="D50" s="2">
        <v>-5.2780000000000001E-2</v>
      </c>
      <c r="E50" t="str">
        <f t="shared" si="11"/>
        <v>PM1B4</v>
      </c>
      <c r="F50" s="6">
        <f t="shared" si="12"/>
        <v>-109.20196850393701</v>
      </c>
      <c r="G50" s="6">
        <f t="shared" si="13"/>
        <v>-4.1007874015748031</v>
      </c>
      <c r="H50" s="6">
        <f t="shared" si="14"/>
        <v>-2.0779527559055118</v>
      </c>
    </row>
    <row r="51" spans="1:8" x14ac:dyDescent="0.25">
      <c r="A51" t="s">
        <v>36</v>
      </c>
      <c r="B51" s="2">
        <v>-2.7743190000000002</v>
      </c>
      <c r="C51" s="2">
        <v>-6.5712999999999994E-2</v>
      </c>
      <c r="D51" s="2">
        <v>8.4275000000000003E-2</v>
      </c>
      <c r="E51" t="str">
        <f t="shared" si="11"/>
        <v>PM1B5</v>
      </c>
      <c r="F51" s="6">
        <f t="shared" si="12"/>
        <v>-109.22515748031498</v>
      </c>
      <c r="G51" s="6">
        <f t="shared" si="13"/>
        <v>-2.5871259842519683</v>
      </c>
      <c r="H51" s="6">
        <f t="shared" si="14"/>
        <v>3.3179133858267718</v>
      </c>
    </row>
    <row r="52" spans="1:8" x14ac:dyDescent="0.25">
      <c r="A52" t="s">
        <v>37</v>
      </c>
      <c r="B52" s="2">
        <v>-2.7715999999999998</v>
      </c>
      <c r="C52" s="2">
        <v>6.4409999999999995E-2</v>
      </c>
      <c r="D52" s="2">
        <v>8.2199999999999995E-2</v>
      </c>
      <c r="E52" t="str">
        <f t="shared" si="11"/>
        <v>PM1B6</v>
      </c>
      <c r="F52" s="6">
        <f t="shared" si="12"/>
        <v>-109.11811023622047</v>
      </c>
      <c r="G52" s="6">
        <f t="shared" si="13"/>
        <v>2.5358267716535434</v>
      </c>
      <c r="H52" s="6">
        <f t="shared" si="14"/>
        <v>3.2362204724409449</v>
      </c>
    </row>
    <row r="53" spans="1:8" x14ac:dyDescent="0.25">
      <c r="A53" t="s">
        <v>60</v>
      </c>
      <c r="B53" s="2">
        <v>-1.928158</v>
      </c>
      <c r="C53" s="2">
        <v>-0.104574</v>
      </c>
      <c r="D53" s="2">
        <v>-4.8245999999999997E-2</v>
      </c>
      <c r="E53" t="str">
        <f t="shared" si="11"/>
        <v>PM2B1</v>
      </c>
      <c r="F53" s="6">
        <f t="shared" si="12"/>
        <v>-75.911732283464573</v>
      </c>
      <c r="G53" s="6">
        <f t="shared" si="13"/>
        <v>-4.1170866141732283</v>
      </c>
      <c r="H53" s="6">
        <f t="shared" si="14"/>
        <v>-1.8994488188976377</v>
      </c>
    </row>
    <row r="54" spans="1:8" x14ac:dyDescent="0.25">
      <c r="A54" t="s">
        <v>61</v>
      </c>
      <c r="B54" s="2">
        <v>-1.9280440000000001</v>
      </c>
      <c r="C54" s="2">
        <v>-0.104466</v>
      </c>
      <c r="D54" s="2">
        <v>4.3569999999999998E-2</v>
      </c>
      <c r="E54" t="str">
        <f t="shared" si="11"/>
        <v>PM2B2</v>
      </c>
      <c r="F54" s="6">
        <f t="shared" si="12"/>
        <v>-75.907244094488192</v>
      </c>
      <c r="G54" s="6">
        <f t="shared" si="13"/>
        <v>-4.1128346456692917</v>
      </c>
      <c r="H54" s="6">
        <f t="shared" si="14"/>
        <v>1.7153543307086614</v>
      </c>
    </row>
    <row r="55" spans="1:8" x14ac:dyDescent="0.25">
      <c r="A55" t="s">
        <v>55</v>
      </c>
      <c r="B55" s="2">
        <v>-1.9283079999999999</v>
      </c>
      <c r="C55" s="2">
        <v>0.104771</v>
      </c>
      <c r="D55" s="2">
        <v>4.3562999999999998E-2</v>
      </c>
      <c r="E55" t="str">
        <f t="shared" si="11"/>
        <v>PM2B3</v>
      </c>
      <c r="F55" s="6">
        <f t="shared" si="12"/>
        <v>-75.917637795275596</v>
      </c>
      <c r="G55" s="6">
        <f t="shared" si="13"/>
        <v>4.12484251968504</v>
      </c>
      <c r="H55" s="6">
        <f t="shared" si="14"/>
        <v>1.7150787401574803</v>
      </c>
    </row>
    <row r="56" spans="1:8" x14ac:dyDescent="0.25">
      <c r="A56" t="s">
        <v>56</v>
      </c>
      <c r="B56" s="2">
        <v>-1.9282600000000001</v>
      </c>
      <c r="C56" s="2">
        <v>0.104903</v>
      </c>
      <c r="D56" s="2">
        <v>-4.7815000000000003E-2</v>
      </c>
      <c r="E56" t="str">
        <f t="shared" si="11"/>
        <v>PM2B4</v>
      </c>
      <c r="F56" s="6">
        <f t="shared" si="12"/>
        <v>-75.915748031496065</v>
      </c>
      <c r="G56" s="6">
        <f t="shared" si="13"/>
        <v>4.1300393700787401</v>
      </c>
      <c r="H56" s="6">
        <f t="shared" si="14"/>
        <v>-1.8824803149606302</v>
      </c>
    </row>
    <row r="57" spans="1:8" x14ac:dyDescent="0.25">
      <c r="A57" t="s">
        <v>33</v>
      </c>
      <c r="B57" s="2">
        <v>-1.928269</v>
      </c>
      <c r="C57" s="2">
        <v>6.6178000000000001E-2</v>
      </c>
      <c r="D57" s="2">
        <v>9.0340000000000004E-2</v>
      </c>
      <c r="E57" t="str">
        <f t="shared" si="11"/>
        <v>PM2B5</v>
      </c>
      <c r="F57" s="6">
        <f t="shared" si="12"/>
        <v>-75.916102362204725</v>
      </c>
      <c r="G57" s="6">
        <f t="shared" si="13"/>
        <v>2.605433070866142</v>
      </c>
      <c r="H57" s="6">
        <f t="shared" si="14"/>
        <v>3.5566929133858269</v>
      </c>
    </row>
    <row r="58" spans="1:8" x14ac:dyDescent="0.25">
      <c r="A58" t="s">
        <v>57</v>
      </c>
      <c r="B58" s="2">
        <v>-1.9282189999999999</v>
      </c>
      <c r="C58" s="2">
        <v>-6.5931000000000003E-2</v>
      </c>
      <c r="D58" s="2">
        <v>9.0456999999999996E-2</v>
      </c>
      <c r="E58" t="str">
        <f t="shared" si="11"/>
        <v>PM2B6</v>
      </c>
      <c r="F58" s="6">
        <f t="shared" si="12"/>
        <v>-75.914133858267718</v>
      </c>
      <c r="G58" s="6">
        <f t="shared" si="13"/>
        <v>-2.5957086614173233</v>
      </c>
      <c r="H58" s="6">
        <f t="shared" si="14"/>
        <v>3.5612992125984251</v>
      </c>
    </row>
    <row r="59" spans="1:8" x14ac:dyDescent="0.25">
      <c r="A59" t="s">
        <v>29</v>
      </c>
      <c r="B59" s="2">
        <v>1.7564759999999999</v>
      </c>
      <c r="C59" s="2">
        <v>-0.104779</v>
      </c>
      <c r="D59" s="2">
        <v>-4.9187000000000002E-2</v>
      </c>
      <c r="E59" t="str">
        <f t="shared" si="11"/>
        <v>PM3B1</v>
      </c>
      <c r="F59" s="6">
        <f t="shared" si="12"/>
        <v>69.152598425196857</v>
      </c>
      <c r="G59" s="6">
        <f t="shared" si="13"/>
        <v>-4.1251574803149609</v>
      </c>
      <c r="H59" s="6">
        <f t="shared" si="14"/>
        <v>-1.9364960629921262</v>
      </c>
    </row>
    <row r="60" spans="1:8" x14ac:dyDescent="0.25">
      <c r="A60" t="s">
        <v>30</v>
      </c>
      <c r="B60" s="2">
        <v>1.756569</v>
      </c>
      <c r="C60" s="2">
        <v>-0.104547</v>
      </c>
      <c r="D60" s="2">
        <v>4.4311999999999997E-2</v>
      </c>
      <c r="E60" t="str">
        <f t="shared" si="11"/>
        <v>PM3B2</v>
      </c>
      <c r="F60" s="6">
        <f t="shared" si="12"/>
        <v>69.156259842519688</v>
      </c>
      <c r="G60" s="6">
        <f t="shared" si="13"/>
        <v>-4.1160236220472441</v>
      </c>
      <c r="H60" s="6">
        <f t="shared" si="14"/>
        <v>1.7445669291338581</v>
      </c>
    </row>
    <row r="61" spans="1:8" x14ac:dyDescent="0.25">
      <c r="A61" t="s">
        <v>46</v>
      </c>
      <c r="B61" s="2">
        <v>1.756429</v>
      </c>
      <c r="C61" s="2">
        <v>0.104542</v>
      </c>
      <c r="D61" s="2">
        <v>4.3804999999999997E-2</v>
      </c>
      <c r="E61" t="str">
        <f t="shared" si="11"/>
        <v>PM3B3</v>
      </c>
      <c r="F61" s="6">
        <f t="shared" si="12"/>
        <v>69.150748031496065</v>
      </c>
      <c r="G61" s="6">
        <f t="shared" si="13"/>
        <v>4.115826771653543</v>
      </c>
      <c r="H61" s="6">
        <f t="shared" si="14"/>
        <v>1.7246062992125983</v>
      </c>
    </row>
    <row r="62" spans="1:8" x14ac:dyDescent="0.25">
      <c r="A62" t="s">
        <v>47</v>
      </c>
      <c r="B62" s="2">
        <v>1.756351</v>
      </c>
      <c r="C62" s="2">
        <v>0.104546</v>
      </c>
      <c r="D62" s="2">
        <v>-4.9874000000000002E-2</v>
      </c>
      <c r="E62" t="str">
        <f t="shared" si="11"/>
        <v>PM3B4</v>
      </c>
      <c r="F62" s="6">
        <f t="shared" si="12"/>
        <v>69.147677165354338</v>
      </c>
      <c r="G62" s="6">
        <f t="shared" si="13"/>
        <v>4.1159842519685039</v>
      </c>
      <c r="H62" s="6">
        <f t="shared" si="14"/>
        <v>-1.9635433070866144</v>
      </c>
    </row>
    <row r="63" spans="1:8" x14ac:dyDescent="0.25">
      <c r="A63" t="s">
        <v>31</v>
      </c>
      <c r="B63" s="2">
        <v>1.7565109999999999</v>
      </c>
      <c r="C63" s="2">
        <v>6.6110000000000002E-2</v>
      </c>
      <c r="D63" s="2">
        <v>9.0564000000000006E-2</v>
      </c>
      <c r="E63" t="str">
        <f t="shared" si="11"/>
        <v>PM3B5</v>
      </c>
      <c r="F63" s="6">
        <f t="shared" si="12"/>
        <v>69.153976377952759</v>
      </c>
      <c r="G63" s="6">
        <f t="shared" si="13"/>
        <v>2.602755905511811</v>
      </c>
      <c r="H63" s="6">
        <f t="shared" si="14"/>
        <v>3.5655118110236224</v>
      </c>
    </row>
    <row r="64" spans="1:8" x14ac:dyDescent="0.25">
      <c r="A64" t="s">
        <v>32</v>
      </c>
      <c r="B64" s="2">
        <v>1.7565459999999999</v>
      </c>
      <c r="C64" s="2">
        <v>-6.5922999999999995E-2</v>
      </c>
      <c r="D64" s="2">
        <v>9.0735999999999997E-2</v>
      </c>
      <c r="E64" t="str">
        <f t="shared" si="11"/>
        <v>PM3B6</v>
      </c>
      <c r="F64" s="6">
        <f t="shared" si="12"/>
        <v>69.155354330708661</v>
      </c>
      <c r="G64" s="6">
        <f t="shared" si="13"/>
        <v>-2.5953937007874015</v>
      </c>
      <c r="H64" s="6">
        <f t="shared" si="14"/>
        <v>3.572283464566929</v>
      </c>
    </row>
    <row r="65" spans="1:8" x14ac:dyDescent="0.25">
      <c r="A65" t="s">
        <v>15</v>
      </c>
      <c r="B65" s="2">
        <v>2.5451929999999998</v>
      </c>
      <c r="C65" s="2">
        <v>0.104398</v>
      </c>
      <c r="D65" s="2">
        <v>-5.5412000000000003E-2</v>
      </c>
      <c r="E65" t="str">
        <f t="shared" si="11"/>
        <v>PM4B1</v>
      </c>
      <c r="F65" s="6">
        <f t="shared" si="12"/>
        <v>100.20444881889763</v>
      </c>
      <c r="G65" s="6">
        <f t="shared" si="13"/>
        <v>4.1101574803149612</v>
      </c>
      <c r="H65" s="6">
        <f t="shared" si="14"/>
        <v>-2.1815748031496067</v>
      </c>
    </row>
    <row r="66" spans="1:8" x14ac:dyDescent="0.25">
      <c r="A66" t="s">
        <v>16</v>
      </c>
      <c r="B66" s="2">
        <v>2.5447850000000001</v>
      </c>
      <c r="C66" s="2">
        <v>0.10441</v>
      </c>
      <c r="D66" s="2">
        <v>3.7659999999999999E-2</v>
      </c>
      <c r="E66" t="str">
        <f t="shared" si="11"/>
        <v>PM4B2</v>
      </c>
      <c r="F66" s="6">
        <f t="shared" si="12"/>
        <v>100.18838582677166</v>
      </c>
      <c r="G66" s="6">
        <f t="shared" si="13"/>
        <v>4.1106299212598429</v>
      </c>
      <c r="H66" s="6">
        <f t="shared" si="14"/>
        <v>1.4826771653543307</v>
      </c>
    </row>
    <row r="67" spans="1:8" x14ac:dyDescent="0.25">
      <c r="A67" t="s">
        <v>17</v>
      </c>
      <c r="B67" s="2">
        <v>2.5465360000000001</v>
      </c>
      <c r="C67" s="2">
        <v>-0.10498</v>
      </c>
      <c r="D67" s="2">
        <v>3.7824000000000003E-2</v>
      </c>
      <c r="E67" t="str">
        <f t="shared" si="11"/>
        <v>PM4B3</v>
      </c>
      <c r="F67" s="6">
        <f t="shared" si="12"/>
        <v>100.25732283464568</v>
      </c>
      <c r="G67" s="6">
        <f t="shared" si="13"/>
        <v>-4.1330708661417326</v>
      </c>
      <c r="H67" s="6">
        <f t="shared" si="14"/>
        <v>1.4891338582677167</v>
      </c>
    </row>
    <row r="68" spans="1:8" x14ac:dyDescent="0.25">
      <c r="A68" t="s">
        <v>48</v>
      </c>
      <c r="B68" s="2">
        <v>2.5467230000000001</v>
      </c>
      <c r="C68" s="2">
        <v>-0.104862</v>
      </c>
      <c r="D68" s="2">
        <v>-5.5574999999999999E-2</v>
      </c>
      <c r="E68" t="str">
        <f t="shared" si="11"/>
        <v>PM4B4</v>
      </c>
      <c r="F68" s="6">
        <f t="shared" si="12"/>
        <v>100.26468503937008</v>
      </c>
      <c r="G68" s="6">
        <f t="shared" si="13"/>
        <v>-4.1284251968503938</v>
      </c>
      <c r="H68" s="6">
        <f t="shared" si="14"/>
        <v>-2.1879921259842519</v>
      </c>
    </row>
    <row r="69" spans="1:8" x14ac:dyDescent="0.25">
      <c r="A69" t="s">
        <v>18</v>
      </c>
      <c r="B69" s="2">
        <v>2.545874</v>
      </c>
      <c r="C69" s="2">
        <v>6.4036999999999997E-2</v>
      </c>
      <c r="D69" s="2">
        <v>9.7657999999999995E-2</v>
      </c>
      <c r="E69" t="str">
        <f t="shared" si="11"/>
        <v>PM4B5</v>
      </c>
      <c r="F69" s="6">
        <f t="shared" si="12"/>
        <v>100.23125984251969</v>
      </c>
      <c r="G69" s="6">
        <f t="shared" si="13"/>
        <v>2.5211417322834646</v>
      </c>
      <c r="H69" s="6">
        <f t="shared" si="14"/>
        <v>3.8448031496062991</v>
      </c>
    </row>
    <row r="70" spans="1:8" x14ac:dyDescent="0.25">
      <c r="A70" t="s">
        <v>19</v>
      </c>
      <c r="B70" s="2">
        <v>2.5453830000000002</v>
      </c>
      <c r="C70" s="2">
        <v>-6.4251000000000003E-2</v>
      </c>
      <c r="D70" s="2">
        <v>9.7493999999999997E-2</v>
      </c>
      <c r="E70" t="str">
        <f t="shared" si="11"/>
        <v>PM4B6</v>
      </c>
      <c r="F70" s="6">
        <f t="shared" si="12"/>
        <v>100.21192913385828</v>
      </c>
      <c r="G70" s="6">
        <f t="shared" si="13"/>
        <v>-2.5295669291338583</v>
      </c>
      <c r="H70" s="6">
        <f t="shared" si="14"/>
        <v>3.8383464566929133</v>
      </c>
    </row>
    <row r="71" spans="1:8" x14ac:dyDescent="0.25">
      <c r="A71" t="s">
        <v>38</v>
      </c>
      <c r="B71" s="2">
        <v>-2.9910760000000001</v>
      </c>
      <c r="C71" s="2">
        <v>-7.1295999999999998E-2</v>
      </c>
      <c r="D71" s="2">
        <v>9.6162999999999998E-2</v>
      </c>
      <c r="E71" t="str">
        <f t="shared" si="11"/>
        <v>RFB1</v>
      </c>
      <c r="F71" s="6">
        <f t="shared" si="12"/>
        <v>-117.75889763779529</v>
      </c>
      <c r="G71" s="6">
        <f t="shared" si="13"/>
        <v>-2.8069291338582678</v>
      </c>
      <c r="H71" s="6">
        <f t="shared" si="14"/>
        <v>3.7859448818897641</v>
      </c>
    </row>
    <row r="72" spans="1:8" x14ac:dyDescent="0.25">
      <c r="A72" t="s">
        <v>39</v>
      </c>
      <c r="B72" s="2">
        <v>-2.991285</v>
      </c>
      <c r="C72" s="2">
        <v>7.0944999999999994E-2</v>
      </c>
      <c r="D72" s="2">
        <v>9.6209000000000003E-2</v>
      </c>
      <c r="E72" t="str">
        <f t="shared" si="11"/>
        <v>RFB2</v>
      </c>
      <c r="F72" s="6">
        <f t="shared" si="12"/>
        <v>-117.76712598425198</v>
      </c>
      <c r="G72" s="6">
        <f t="shared" si="13"/>
        <v>2.7931102362204725</v>
      </c>
      <c r="H72" s="6">
        <f t="shared" si="14"/>
        <v>3.7877559055118111</v>
      </c>
    </row>
    <row r="73" spans="1:8" x14ac:dyDescent="0.25">
      <c r="A73" t="s">
        <v>43</v>
      </c>
      <c r="B73" s="2">
        <v>-2.9912640000000001</v>
      </c>
      <c r="C73" s="2">
        <v>9.8118999999999998E-2</v>
      </c>
      <c r="D73" s="2">
        <v>4.8756000000000001E-2</v>
      </c>
      <c r="E73" t="str">
        <f t="shared" si="11"/>
        <v>RFB3</v>
      </c>
      <c r="F73" s="6">
        <f t="shared" si="12"/>
        <v>-117.76629921259844</v>
      </c>
      <c r="G73" s="6">
        <f t="shared" si="13"/>
        <v>3.8629527559055119</v>
      </c>
      <c r="H73" s="6">
        <f t="shared" si="14"/>
        <v>1.9195275590551182</v>
      </c>
    </row>
    <row r="74" spans="1:8" x14ac:dyDescent="0.25">
      <c r="A74" t="s">
        <v>44</v>
      </c>
      <c r="B74" s="2">
        <v>-2.9913090000000002</v>
      </c>
      <c r="C74" s="2">
        <v>9.8153000000000004E-2</v>
      </c>
      <c r="D74" s="2">
        <v>-4.0089E-2</v>
      </c>
      <c r="E74" t="str">
        <f t="shared" si="11"/>
        <v>RFB4</v>
      </c>
      <c r="F74" s="6">
        <f t="shared" si="12"/>
        <v>-117.76807086614174</v>
      </c>
      <c r="G74" s="6">
        <f t="shared" si="13"/>
        <v>3.8642913385826776</v>
      </c>
      <c r="H74" s="6">
        <f t="shared" si="14"/>
        <v>-1.5783070866141733</v>
      </c>
    </row>
  </sheetData>
  <sortState ref="K16:O66">
    <sortCondition ref="K16:K66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2020-03-02T22:32:22Z</dcterms:modified>
</cp:coreProperties>
</file>