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HXU-011\Fid 20211020\"/>
    </mc:Choice>
  </mc:AlternateContent>
  <xr:revisionPtr revIDLastSave="0" documentId="13_ncr:1_{8D08110A-5A87-45BC-85C3-CE2A294D0F2B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Sheet1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E8" i="2"/>
  <c r="D9" i="2"/>
  <c r="E9" i="2"/>
  <c r="D10" i="2"/>
  <c r="E10" i="2"/>
  <c r="D11" i="2"/>
  <c r="E11" i="2"/>
  <c r="C9" i="2"/>
  <c r="C10" i="2"/>
  <c r="C11" i="2"/>
  <c r="C8" i="2"/>
  <c r="P16" i="2"/>
  <c r="P17" i="2"/>
  <c r="P18" i="2"/>
  <c r="P19" i="2"/>
  <c r="P20" i="2"/>
  <c r="R16" i="2"/>
  <c r="R17" i="2"/>
  <c r="R18" i="2"/>
  <c r="R19" i="2"/>
  <c r="R20" i="2"/>
  <c r="Q17" i="2"/>
  <c r="Q18" i="2"/>
  <c r="Q19" i="2"/>
  <c r="Q20" i="2"/>
  <c r="Q16" i="2"/>
  <c r="F27" i="2"/>
  <c r="G27" i="2"/>
  <c r="H27" i="2"/>
  <c r="F28" i="2"/>
  <c r="G28" i="2"/>
  <c r="H28" i="2"/>
  <c r="F29" i="2"/>
  <c r="G29" i="2"/>
  <c r="H29" i="2"/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<sst xmlns="http://schemas.openxmlformats.org/spreadsheetml/2006/main" count="146" uniqueCount="74">
  <si>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</si>
  <si>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</si>
  <si>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</si>
  <si>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</si>
  <si>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</si>
  <si>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</si>
  <si>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</si>
  <si>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</si>
  <si>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</si>
  <si>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</si>
  <si>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</si>
  <si>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</si>
  <si>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</si>
  <si>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</si>
  <si>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</si>
  <si>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</si>
  <si>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</si>
  <si>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</si>
  <si>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</si>
  <si>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</si>
  <si>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</si>
  <si>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</si>
  <si>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</si>
  <si>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</si>
  <si>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</si>
  <si>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</si>
  <si>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</si>
  <si>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</si>
  <si>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</si>
  <si>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</si>
  <si>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</si>
  <si>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</si>
  <si>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</si>
  <si>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</si>
  <si>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</si>
  <si>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</si>
  <si>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</si>
  <si>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</si>
  <si>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</si>
  <si>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</si>
  <si>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</si>
  <si>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</si>
  <si>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</si>
  <si>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</si>
  <si>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</si>
  <si>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</si>
  <si>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</si>
  <si>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</si>
  <si>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</si>
  <si>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</si>
  <si>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</si>
  <si>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</si>
  <si>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</si>
  <si>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</si>
  <si>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</si>
  <si>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</si>
  <si>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</si>
  <si>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</si>
  <si>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</si>
  <si>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</si>
  <si>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</si>
  <si>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</si>
  <si>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</si>
  <si>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</si>
  <si>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TB19</t>
  </si>
  <si>
    <t>TB18</t>
  </si>
  <si>
    <t>TB17</t>
  </si>
  <si>
    <t>TB23</t>
  </si>
  <si>
    <t>TB20</t>
  </si>
  <si>
    <t>TB21</t>
  </si>
  <si>
    <t>TB22</t>
  </si>
  <si>
    <t>MM</t>
  </si>
  <si>
    <t>MA</t>
  </si>
  <si>
    <t>HXU sn011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</si>
</sst>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workbookViewId="0">
      <selection activeCell="C5" sqref="C5"/>
    </sheetView>
  </sheetViews>
  <sheetFormatPr defaultRowHeight="15" x14ac:dyDescent="0.25"/>
  <cols>
    <col min="1" max="1" width="11.57031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73</v>
      </c>
    </row>
    <row r="2" spans="1:21" x14ac:dyDescent="0.25">
      <c r="A2" s="3">
        <v>44489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f>P16</f>
        <v>-2.6900225</v>
      </c>
      <c r="D8" s="1">
        <f t="shared" ref="D8:E11" si="0">Q16</f>
        <v>2.5399999999999994E-4</v>
      </c>
      <c r="E8" s="1">
        <f t="shared" si="0"/>
        <v>-6.4360000000000042E-3</v>
      </c>
      <c r="F8" s="1"/>
      <c r="G8" s="5">
        <v>-2.6900710000000001</v>
      </c>
      <c r="H8" s="5">
        <v>2.3949999999999997E-4</v>
      </c>
      <c r="I8" s="5">
        <v>-6.4150000000000014E-3</v>
      </c>
      <c r="K8" s="2">
        <f t="shared" ref="K8:L11" si="1">(D8-H8)*1000</f>
        <v>1.4499999999999973E-2</v>
      </c>
      <c r="L8" s="2">
        <f t="shared" si="1"/>
        <v>-2.1000000000002787E-2</v>
      </c>
      <c r="U8" s="3"/>
    </row>
    <row r="9" spans="1:21" x14ac:dyDescent="0.25">
      <c r="A9" t="s">
        <v>8</v>
      </c>
      <c r="B9">
        <v>2</v>
      </c>
      <c r="C9" s="1">
        <f t="shared" ref="C9:C11" si="2">P17</f>
        <v>-1.8423164999999999</v>
      </c>
      <c r="D9" s="1">
        <f t="shared" si="0"/>
        <v>1.1899999999999997E-4</v>
      </c>
      <c r="E9" s="1">
        <f t="shared" si="0"/>
        <v>-8.3300000000000041E-4</v>
      </c>
      <c r="F9" s="1"/>
      <c r="G9" s="6">
        <v>-1.8423629999999998</v>
      </c>
      <c r="H9" s="6">
        <v>1.1949999999999996E-4</v>
      </c>
      <c r="I9" s="6">
        <v>-7.8800000000000224E-4</v>
      </c>
      <c r="K9" s="2">
        <f t="shared" si="1"/>
        <v>-4.999999999999986E-4</v>
      </c>
      <c r="L9" s="2">
        <f t="shared" si="1"/>
        <v>-4.4999999999998166E-2</v>
      </c>
      <c r="U9" s="3"/>
    </row>
    <row r="10" spans="1:21" x14ac:dyDescent="0.25">
      <c r="A10" t="s">
        <v>9</v>
      </c>
      <c r="B10">
        <v>3</v>
      </c>
      <c r="C10" s="1">
        <f t="shared" si="2"/>
        <v>1.8424044999999998</v>
      </c>
      <c r="D10" s="1">
        <f t="shared" si="0"/>
        <v>-7.6099999999999996E-4</v>
      </c>
      <c r="E10" s="1">
        <f t="shared" si="0"/>
        <v>-6.100000000000029E-4</v>
      </c>
      <c r="F10" s="1"/>
      <c r="G10" s="7">
        <v>1.8424050000000003</v>
      </c>
      <c r="H10" s="7">
        <v>-7.7450000000000012E-4</v>
      </c>
      <c r="I10" s="7">
        <v>-6.2800000000000225E-4</v>
      </c>
      <c r="K10" s="2">
        <f t="shared" si="1"/>
        <v>1.3500000000000165E-2</v>
      </c>
      <c r="L10" s="2">
        <f t="shared" si="1"/>
        <v>1.7999999999999353E-2</v>
      </c>
      <c r="U10" s="3"/>
    </row>
    <row r="11" spans="1:21" x14ac:dyDescent="0.25">
      <c r="A11" t="s">
        <v>10</v>
      </c>
      <c r="B11">
        <v>4</v>
      </c>
      <c r="C11" s="1">
        <f t="shared" si="2"/>
        <v>2.6302555000000005</v>
      </c>
      <c r="D11" s="1">
        <f t="shared" si="0"/>
        <v>5.2999999999999987E-5</v>
      </c>
      <c r="E11" s="1">
        <f t="shared" si="0"/>
        <v>-6.0020000000000004E-3</v>
      </c>
      <c r="F11" s="1"/>
      <c r="G11" s="8">
        <v>2.63035</v>
      </c>
      <c r="H11" s="8">
        <v>8.0499999999999964E-5</v>
      </c>
      <c r="I11" s="8">
        <v>-6.0500000000000016E-3</v>
      </c>
      <c r="K11" s="2">
        <f t="shared" si="1"/>
        <v>-2.7499999999999976E-2</v>
      </c>
      <c r="L11" s="2">
        <f t="shared" si="1"/>
        <v>4.8000000000001167E-2</v>
      </c>
      <c r="U11" s="3"/>
    </row>
    <row r="13" spans="1:21" x14ac:dyDescent="0.25">
      <c r="K13" s="2"/>
      <c r="L13" s="2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9">
        <v>-1.6656409999999999</v>
      </c>
      <c r="C16" s="9">
        <v>9.8635500000000001E-2</v>
      </c>
      <c r="D16" s="9">
        <v>0.13608699999999999</v>
      </c>
      <c r="E16" t="s">
        <v>59</v>
      </c>
      <c r="F16" s="2">
        <f>B16/0.0254</f>
        <v>-65.576417322834644</v>
      </c>
      <c r="G16" s="2">
        <f t="shared" ref="G16:H17" si="3">C16/0.0254</f>
        <v>3.8832874015748033</v>
      </c>
      <c r="H16" s="2">
        <f t="shared" si="3"/>
        <v>5.3577559055118105</v>
      </c>
      <c r="K16" t="s">
        <v>7</v>
      </c>
      <c r="L16">
        <v>1</v>
      </c>
      <c r="M16" s="1">
        <v>0.51420399999999999</v>
      </c>
      <c r="N16" s="1">
        <v>5.0699999999999996E-4</v>
      </c>
      <c r="O16" s="1">
        <v>-3.3556000000000002E-2</v>
      </c>
      <c r="P16" s="1">
        <f>M16-M$20</f>
        <v>-2.6900225</v>
      </c>
      <c r="Q16" s="1">
        <f>N16-N$20</f>
        <v>2.5399999999999994E-4</v>
      </c>
      <c r="R16" s="1">
        <f>O16-O$20</f>
        <v>-6.4360000000000042E-3</v>
      </c>
      <c r="T16" s="3"/>
    </row>
    <row r="17" spans="1:20" x14ac:dyDescent="0.25">
      <c r="A17" t="s">
        <v>58</v>
      </c>
      <c r="B17" s="9">
        <v>-0.55597299999999972</v>
      </c>
      <c r="C17" s="9">
        <v>9.8275500000000002E-2</v>
      </c>
      <c r="D17" s="9">
        <v>0.136129</v>
      </c>
      <c r="E17" t="s">
        <v>58</v>
      </c>
      <c r="F17" s="2">
        <f>B17/0.0254</f>
        <v>-21.888700787401564</v>
      </c>
      <c r="G17" s="2">
        <f t="shared" si="3"/>
        <v>3.8691141732283465</v>
      </c>
      <c r="H17" s="2">
        <f t="shared" si="3"/>
        <v>5.3594094488188979</v>
      </c>
      <c r="K17" t="s">
        <v>8</v>
      </c>
      <c r="L17">
        <v>2</v>
      </c>
      <c r="M17" s="1">
        <v>1.36191</v>
      </c>
      <c r="N17" s="1">
        <v>3.7199999999999999E-4</v>
      </c>
      <c r="O17" s="1">
        <v>-2.7952999999999999E-2</v>
      </c>
      <c r="P17" s="1">
        <f t="shared" ref="P17:P20" si="4">M17-M$20</f>
        <v>-1.8423164999999999</v>
      </c>
      <c r="Q17" s="1">
        <f t="shared" ref="Q17:R20" si="5">N17-N$20</f>
        <v>1.1899999999999997E-4</v>
      </c>
      <c r="R17" s="1">
        <f t="shared" si="5"/>
        <v>-8.3300000000000041E-4</v>
      </c>
      <c r="T17" s="3"/>
    </row>
    <row r="18" spans="1:20" x14ac:dyDescent="0.25">
      <c r="A18" t="s">
        <v>57</v>
      </c>
      <c r="B18" s="9">
        <v>0.55592600000000036</v>
      </c>
      <c r="C18" s="9">
        <v>9.8665500000000003E-2</v>
      </c>
      <c r="D18" s="9">
        <v>0.13607</v>
      </c>
      <c r="E18" t="s">
        <v>57</v>
      </c>
      <c r="F18" s="2">
        <f t="shared" ref="F18:F31" si="6">B18/0.0254</f>
        <v>21.886850393700804</v>
      </c>
      <c r="G18" s="2">
        <f t="shared" ref="G18:G31" si="7">C18/0.0254</f>
        <v>3.8844685039370082</v>
      </c>
      <c r="H18" s="2">
        <f t="shared" ref="H18:H31" si="8">D18/0.0254</f>
        <v>5.3570866141732285</v>
      </c>
      <c r="K18" t="s">
        <v>9</v>
      </c>
      <c r="L18">
        <v>3</v>
      </c>
      <c r="M18" s="1">
        <v>5.0466309999999996</v>
      </c>
      <c r="N18" s="1">
        <v>-5.0799999999999999E-4</v>
      </c>
      <c r="O18" s="1">
        <v>-2.7730000000000001E-2</v>
      </c>
      <c r="P18" s="1">
        <f t="shared" si="4"/>
        <v>1.8424044999999998</v>
      </c>
      <c r="Q18" s="1">
        <f t="shared" si="5"/>
        <v>-7.6099999999999996E-4</v>
      </c>
      <c r="R18" s="1">
        <f t="shared" si="5"/>
        <v>-6.100000000000029E-4</v>
      </c>
      <c r="T18" s="3"/>
    </row>
    <row r="19" spans="1:20" x14ac:dyDescent="0.25">
      <c r="A19" t="s">
        <v>56</v>
      </c>
      <c r="B19" s="9">
        <v>1.6661810000000001</v>
      </c>
      <c r="C19" s="9">
        <v>9.8304500000000003E-2</v>
      </c>
      <c r="D19" s="9">
        <v>0.136018</v>
      </c>
      <c r="E19" t="s">
        <v>56</v>
      </c>
      <c r="F19" s="2">
        <f t="shared" si="6"/>
        <v>65.597677165354341</v>
      </c>
      <c r="G19" s="2">
        <f t="shared" si="7"/>
        <v>3.8702559055118111</v>
      </c>
      <c r="H19" s="2">
        <f t="shared" si="8"/>
        <v>5.3550393700787406</v>
      </c>
      <c r="K19" t="s">
        <v>10</v>
      </c>
      <c r="L19">
        <v>4</v>
      </c>
      <c r="M19" s="1">
        <v>5.8344820000000004</v>
      </c>
      <c r="N19" s="1">
        <v>3.0600000000000001E-4</v>
      </c>
      <c r="O19" s="1">
        <v>-3.3121999999999999E-2</v>
      </c>
      <c r="P19" s="1">
        <f t="shared" si="4"/>
        <v>2.6302555000000005</v>
      </c>
      <c r="Q19" s="1">
        <f t="shared" si="5"/>
        <v>5.2999999999999987E-5</v>
      </c>
      <c r="R19" s="1">
        <f t="shared" si="5"/>
        <v>-6.0020000000000004E-3</v>
      </c>
      <c r="T19" s="3"/>
    </row>
    <row r="20" spans="1:20" x14ac:dyDescent="0.25">
      <c r="A20" t="s">
        <v>60</v>
      </c>
      <c r="B20" s="9">
        <v>-1.6663239999999999</v>
      </c>
      <c r="C20" s="9">
        <v>-9.8050499999999999E-2</v>
      </c>
      <c r="D20" s="9">
        <v>0.13586799999999999</v>
      </c>
      <c r="E20" t="s">
        <v>60</v>
      </c>
      <c r="F20" s="2">
        <f t="shared" si="6"/>
        <v>-65.603307086614166</v>
      </c>
      <c r="G20" s="2">
        <f t="shared" si="7"/>
        <v>-3.8602559055118113</v>
      </c>
      <c r="H20" s="2">
        <f t="shared" si="8"/>
        <v>5.3491338582677166</v>
      </c>
      <c r="K20" t="s">
        <v>72</v>
      </c>
      <c r="M20" s="1">
        <v>3.2042264999999999</v>
      </c>
      <c r="N20">
        <v>2.5300000000000002E-4</v>
      </c>
      <c r="O20">
        <v>-2.7119999999999998E-2</v>
      </c>
      <c r="P20" s="1">
        <f t="shared" si="4"/>
        <v>0</v>
      </c>
      <c r="Q20" s="1">
        <f t="shared" si="5"/>
        <v>0</v>
      </c>
      <c r="R20" s="1">
        <f t="shared" si="5"/>
        <v>0</v>
      </c>
    </row>
    <row r="21" spans="1:20" x14ac:dyDescent="0.25">
      <c r="A21" t="s">
        <v>61</v>
      </c>
      <c r="B21" s="9">
        <v>-0.55635999999999985</v>
      </c>
      <c r="C21" s="9">
        <v>-9.8151500000000003E-2</v>
      </c>
      <c r="D21" s="9">
        <v>0.135932</v>
      </c>
      <c r="E21" t="s">
        <v>61</v>
      </c>
      <c r="F21" s="2">
        <f t="shared" si="6"/>
        <v>-21.90393700787401</v>
      </c>
      <c r="G21" s="2">
        <f t="shared" si="7"/>
        <v>-3.8642322834645673</v>
      </c>
      <c r="H21" s="2">
        <f t="shared" si="8"/>
        <v>5.3516535433070871</v>
      </c>
      <c r="K21" t="s">
        <v>71</v>
      </c>
    </row>
    <row r="22" spans="1:20" x14ac:dyDescent="0.25">
      <c r="A22" t="s">
        <v>62</v>
      </c>
      <c r="B22" s="9">
        <v>0.55555100000000035</v>
      </c>
      <c r="C22" s="9">
        <v>-9.8330500000000001E-2</v>
      </c>
      <c r="D22" s="9">
        <v>0.13590599999999997</v>
      </c>
      <c r="E22" t="s">
        <v>62</v>
      </c>
      <c r="F22" s="2">
        <f t="shared" si="6"/>
        <v>21.872086614173242</v>
      </c>
      <c r="G22" s="2">
        <f t="shared" si="7"/>
        <v>-3.8712795275590555</v>
      </c>
      <c r="H22" s="2">
        <f t="shared" si="8"/>
        <v>5.3506299212598414</v>
      </c>
    </row>
    <row r="23" spans="1:20" x14ac:dyDescent="0.25">
      <c r="A23" t="s">
        <v>63</v>
      </c>
      <c r="B23" s="9">
        <v>1.6658000000000002</v>
      </c>
      <c r="C23" s="9">
        <v>-9.8492499999999997E-2</v>
      </c>
      <c r="D23" s="9">
        <v>0.13576399999999997</v>
      </c>
      <c r="E23" t="s">
        <v>63</v>
      </c>
      <c r="F23" s="2">
        <f t="shared" si="6"/>
        <v>65.58267716535434</v>
      </c>
      <c r="G23" s="2">
        <f t="shared" si="7"/>
        <v>-3.8776574803149608</v>
      </c>
      <c r="H23" s="2">
        <f t="shared" si="8"/>
        <v>5.3450393700787391</v>
      </c>
    </row>
    <row r="24" spans="1:20" x14ac:dyDescent="0.25">
      <c r="A24" t="s">
        <v>66</v>
      </c>
      <c r="B24" s="9">
        <v>-1.5845179999999999</v>
      </c>
      <c r="C24" s="9">
        <v>0.47342450000000003</v>
      </c>
      <c r="D24" s="9">
        <v>-0.22956700000000002</v>
      </c>
      <c r="E24" t="s">
        <v>66</v>
      </c>
      <c r="F24" s="2">
        <f t="shared" si="6"/>
        <v>-62.382598425196846</v>
      </c>
      <c r="G24" s="2">
        <f t="shared" si="7"/>
        <v>18.638759842519686</v>
      </c>
      <c r="H24" s="2">
        <f t="shared" si="8"/>
        <v>-9.0380708661417337</v>
      </c>
    </row>
    <row r="25" spans="1:20" x14ac:dyDescent="0.25">
      <c r="A25" t="s">
        <v>65</v>
      </c>
      <c r="B25" s="9">
        <v>8.523500000000013E-2</v>
      </c>
      <c r="C25" s="9">
        <v>0.47358850000000002</v>
      </c>
      <c r="D25" s="9">
        <v>-0.22715300000000002</v>
      </c>
      <c r="E25" t="s">
        <v>65</v>
      </c>
      <c r="F25" s="2">
        <f t="shared" si="6"/>
        <v>3.3557086614173279</v>
      </c>
      <c r="G25" s="2">
        <f t="shared" si="7"/>
        <v>18.645216535433072</v>
      </c>
      <c r="H25" s="2">
        <f t="shared" si="8"/>
        <v>-8.9430314960629929</v>
      </c>
    </row>
    <row r="26" spans="1:20" x14ac:dyDescent="0.25">
      <c r="A26" t="s">
        <v>64</v>
      </c>
      <c r="B26" s="9">
        <v>1.579277</v>
      </c>
      <c r="C26" s="9">
        <v>0.47288649999999999</v>
      </c>
      <c r="D26" s="9">
        <v>-0.22834300000000002</v>
      </c>
      <c r="E26" t="s">
        <v>64</v>
      </c>
      <c r="F26" s="2">
        <f t="shared" si="6"/>
        <v>62.176259842519691</v>
      </c>
      <c r="G26" s="2">
        <f t="shared" si="7"/>
        <v>18.61757874015748</v>
      </c>
      <c r="H26" s="2">
        <f t="shared" si="8"/>
        <v>-8.9898818897637813</v>
      </c>
    </row>
    <row r="27" spans="1:20" x14ac:dyDescent="0.25">
      <c r="A27" t="s">
        <v>68</v>
      </c>
      <c r="B27" s="9">
        <v>-1.641543</v>
      </c>
      <c r="C27" s="9">
        <v>0.20520949999999999</v>
      </c>
      <c r="D27" s="9">
        <v>-0.47105799999999998</v>
      </c>
      <c r="E27" t="s">
        <v>68</v>
      </c>
      <c r="F27" s="2">
        <f t="shared" ref="F27:F29" si="9">B27/0.0254</f>
        <v>-64.627677165354328</v>
      </c>
      <c r="G27" s="2">
        <f t="shared" ref="G27:G29" si="10">C27/0.0254</f>
        <v>8.079114173228346</v>
      </c>
      <c r="H27" s="2">
        <f t="shared" ref="H27:H29" si="11">D27/0.0254</f>
        <v>-18.545590551181103</v>
      </c>
    </row>
    <row r="28" spans="1:20" x14ac:dyDescent="0.25">
      <c r="A28" t="s">
        <v>69</v>
      </c>
      <c r="B28" s="9">
        <v>-4.08199999999988E-3</v>
      </c>
      <c r="C28" s="9">
        <v>0.20787649999999999</v>
      </c>
      <c r="D28" s="9">
        <v>-0.47001900000000002</v>
      </c>
      <c r="E28" t="s">
        <v>69</v>
      </c>
      <c r="F28" s="2">
        <f t="shared" si="9"/>
        <v>-0.16070866141731813</v>
      </c>
      <c r="G28" s="2">
        <f t="shared" si="10"/>
        <v>8.1841141732283464</v>
      </c>
      <c r="H28" s="2">
        <f t="shared" si="11"/>
        <v>-18.504685039370081</v>
      </c>
    </row>
    <row r="29" spans="1:20" x14ac:dyDescent="0.25">
      <c r="A29" t="s">
        <v>70</v>
      </c>
      <c r="B29" s="9">
        <v>1.6354430000000002</v>
      </c>
      <c r="C29" s="9">
        <v>0.20429449999999999</v>
      </c>
      <c r="D29" s="9">
        <v>-0.469302</v>
      </c>
      <c r="E29" t="s">
        <v>70</v>
      </c>
      <c r="F29" s="2">
        <f t="shared" si="9"/>
        <v>64.387519685039379</v>
      </c>
      <c r="G29" s="2">
        <f t="shared" si="10"/>
        <v>8.0430905511811019</v>
      </c>
      <c r="H29" s="2">
        <f t="shared" si="11"/>
        <v>-18.476456692913388</v>
      </c>
    </row>
    <row r="30" spans="1:20" x14ac:dyDescent="0.25">
      <c r="A30" t="s">
        <v>67</v>
      </c>
      <c r="B30" s="9">
        <v>-1.7113259999999999</v>
      </c>
      <c r="C30" s="9">
        <v>-0.40454849999999998</v>
      </c>
      <c r="D30" s="9">
        <v>-0.229771</v>
      </c>
      <c r="E30" t="s">
        <v>67</v>
      </c>
      <c r="F30" s="2">
        <f t="shared" si="6"/>
        <v>-67.375039370078738</v>
      </c>
      <c r="G30" s="2">
        <f t="shared" si="7"/>
        <v>-15.927106299212598</v>
      </c>
      <c r="H30" s="2">
        <f t="shared" si="8"/>
        <v>-9.0461023622047243</v>
      </c>
      <c r="O30" s="1"/>
    </row>
    <row r="31" spans="1:20" x14ac:dyDescent="0.25">
      <c r="A31" t="s">
        <v>55</v>
      </c>
      <c r="B31" s="9">
        <v>1.706777</v>
      </c>
      <c r="C31" s="9">
        <v>-0.40574749999999998</v>
      </c>
      <c r="D31" s="9">
        <v>-0.22833899999999999</v>
      </c>
      <c r="E31" t="s">
        <v>55</v>
      </c>
      <c r="F31" s="2">
        <f t="shared" si="6"/>
        <v>67.195944881889773</v>
      </c>
      <c r="G31" s="2">
        <f t="shared" si="7"/>
        <v>-15.974311023622047</v>
      </c>
      <c r="H31" s="2">
        <f t="shared" si="8"/>
        <v>-8.9897244094488187</v>
      </c>
    </row>
    <row r="34" spans="1:13" x14ac:dyDescent="0.25">
      <c r="A34" t="s">
        <v>50</v>
      </c>
    </row>
    <row r="35" spans="1:13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13" x14ac:dyDescent="0.25">
      <c r="A36" t="s">
        <v>33</v>
      </c>
      <c r="B36" s="10">
        <v>-5.4423729999999999</v>
      </c>
      <c r="C36" s="10">
        <v>3.1502794999999995</v>
      </c>
      <c r="D36" s="10">
        <v>-1.3684190000000001</v>
      </c>
      <c r="E36" t="s">
        <v>33</v>
      </c>
      <c r="F36" s="2">
        <f>B36/0.0254</f>
        <v>-214.26665354330709</v>
      </c>
      <c r="G36" s="2">
        <f t="shared" ref="G36:H36" si="12">C36/0.0254</f>
        <v>124.02675196850392</v>
      </c>
      <c r="H36" s="2">
        <f t="shared" si="12"/>
        <v>-53.874763779527562</v>
      </c>
    </row>
    <row r="37" spans="1:13" x14ac:dyDescent="0.25">
      <c r="A37" t="s">
        <v>14</v>
      </c>
      <c r="B37" s="10">
        <v>-1.3334969999999999</v>
      </c>
      <c r="C37" s="10">
        <v>3.1144594999999997</v>
      </c>
      <c r="D37" s="10">
        <v>-1.365478</v>
      </c>
      <c r="E37" t="s">
        <v>14</v>
      </c>
      <c r="F37" s="2">
        <f t="shared" ref="F37:F42" si="13">B37/0.0254</f>
        <v>-52.499881889763778</v>
      </c>
      <c r="G37" s="2">
        <f t="shared" ref="G37:G42" si="14">C37/0.0254</f>
        <v>122.61651574803149</v>
      </c>
      <c r="H37" s="2">
        <f t="shared" ref="H37:H42" si="15">D37/0.0254</f>
        <v>-53.758976377952756</v>
      </c>
    </row>
    <row r="38" spans="1:13" x14ac:dyDescent="0.25">
      <c r="A38" t="s">
        <v>13</v>
      </c>
      <c r="B38" s="10">
        <v>3.1659100000000002</v>
      </c>
      <c r="C38" s="10">
        <v>3.0834044999999994</v>
      </c>
      <c r="D38" s="10">
        <v>-1.3655430000000002</v>
      </c>
      <c r="E38" t="s">
        <v>13</v>
      </c>
      <c r="F38" s="2">
        <f t="shared" si="13"/>
        <v>124.64212598425198</v>
      </c>
      <c r="G38" s="2">
        <f t="shared" si="14"/>
        <v>121.39387795275589</v>
      </c>
      <c r="H38" s="2">
        <f t="shared" si="15"/>
        <v>-53.761535433070875</v>
      </c>
    </row>
    <row r="39" spans="1:13" x14ac:dyDescent="0.25">
      <c r="A39" t="s">
        <v>32</v>
      </c>
      <c r="B39" s="10">
        <v>-4.2802709999999999</v>
      </c>
      <c r="C39" s="10">
        <v>1.0888624999999998</v>
      </c>
      <c r="D39" s="10">
        <v>-1.3718779999999999</v>
      </c>
      <c r="E39" t="s">
        <v>32</v>
      </c>
      <c r="F39" s="2">
        <f t="shared" si="13"/>
        <v>-168.5146062992126</v>
      </c>
      <c r="G39" s="2">
        <f t="shared" si="14"/>
        <v>42.868602362204719</v>
      </c>
      <c r="H39" s="2">
        <f t="shared" si="15"/>
        <v>-54.010944881889763</v>
      </c>
    </row>
    <row r="40" spans="1:13" x14ac:dyDescent="0.25">
      <c r="A40" t="s">
        <v>31</v>
      </c>
      <c r="B40" s="10">
        <v>1.1718410000000004</v>
      </c>
      <c r="C40" s="10">
        <v>1.0871875</v>
      </c>
      <c r="D40" s="10">
        <v>-1.3742070000000002</v>
      </c>
      <c r="E40" t="s">
        <v>31</v>
      </c>
      <c r="F40" s="2">
        <f t="shared" si="13"/>
        <v>46.135472440944895</v>
      </c>
      <c r="G40" s="2">
        <f t="shared" si="14"/>
        <v>42.802657480314963</v>
      </c>
      <c r="H40" s="2">
        <f t="shared" si="15"/>
        <v>-54.102637795275598</v>
      </c>
      <c r="K40" s="1"/>
      <c r="L40" s="1"/>
      <c r="M40" s="1"/>
    </row>
    <row r="41" spans="1:13" x14ac:dyDescent="0.25">
      <c r="A41" t="s">
        <v>11</v>
      </c>
      <c r="B41" s="10">
        <v>-6.3392420000000005</v>
      </c>
      <c r="C41" s="10">
        <v>-2.7511964999999998</v>
      </c>
      <c r="D41" s="10">
        <v>1.057663</v>
      </c>
      <c r="E41" t="s">
        <v>11</v>
      </c>
      <c r="F41" s="2">
        <f t="shared" si="13"/>
        <v>-249.57645669291341</v>
      </c>
      <c r="G41" s="2">
        <f t="shared" si="14"/>
        <v>-108.31482283464567</v>
      </c>
      <c r="H41" s="2">
        <f t="shared" si="15"/>
        <v>41.640275590551184</v>
      </c>
    </row>
    <row r="42" spans="1:13" x14ac:dyDescent="0.25">
      <c r="A42" t="s">
        <v>12</v>
      </c>
      <c r="B42" s="10">
        <v>1.2796069999999999</v>
      </c>
      <c r="C42" s="10">
        <v>-2.7541855000000002</v>
      </c>
      <c r="D42" s="10">
        <v>1.0641099999999999</v>
      </c>
      <c r="E42" t="s">
        <v>12</v>
      </c>
      <c r="F42" s="2">
        <f t="shared" si="13"/>
        <v>50.378228346456694</v>
      </c>
      <c r="G42" s="2">
        <f t="shared" si="14"/>
        <v>-108.4325</v>
      </c>
      <c r="H42" s="2">
        <f t="shared" si="15"/>
        <v>41.894094488188976</v>
      </c>
    </row>
    <row r="46" spans="1:13" x14ac:dyDescent="0.25">
      <c r="A46" t="s">
        <v>51</v>
      </c>
    </row>
    <row r="47" spans="1:13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13" x14ac:dyDescent="0.25">
      <c r="A48" t="s">
        <v>36</v>
      </c>
      <c r="B48" s="11">
        <v>-2.6903419999999998</v>
      </c>
      <c r="C48" s="11">
        <v>0.10477550000000001</v>
      </c>
      <c r="D48" s="11">
        <v>-5.5072000000000003E-2</v>
      </c>
      <c r="E48" t="s">
        <v>36</v>
      </c>
      <c r="F48" s="2">
        <f>B48/0.0254</f>
        <v>-105.91897637795275</v>
      </c>
      <c r="G48" s="2">
        <f t="shared" ref="G48:H48" si="16">C48/0.0254</f>
        <v>4.1250196850393701</v>
      </c>
      <c r="H48" s="2">
        <f t="shared" si="16"/>
        <v>-2.1681889763779529</v>
      </c>
    </row>
    <row r="49" spans="1:16" x14ac:dyDescent="0.25">
      <c r="A49" t="s">
        <v>25</v>
      </c>
      <c r="B49" s="11">
        <v>-2.6904699999999999</v>
      </c>
      <c r="C49" s="11">
        <v>0.10475950000000001</v>
      </c>
      <c r="D49" s="11">
        <v>3.8168000000000001E-2</v>
      </c>
      <c r="E49" t="s">
        <v>25</v>
      </c>
      <c r="F49" s="2">
        <f t="shared" ref="F49:F75" si="17">B49/0.0254</f>
        <v>-105.92401574803149</v>
      </c>
      <c r="G49" s="2">
        <f t="shared" ref="G49:G75" si="18">C49/0.0254</f>
        <v>4.1243897637795284</v>
      </c>
      <c r="H49" s="2">
        <f t="shared" ref="H49:H75" si="19">D49/0.0254</f>
        <v>1.5026771653543307</v>
      </c>
    </row>
    <row r="50" spans="1:16" x14ac:dyDescent="0.25">
      <c r="A50" t="s">
        <v>26</v>
      </c>
      <c r="B50" s="11">
        <v>-2.6899349999999997</v>
      </c>
      <c r="C50" s="11">
        <v>-0.1043925</v>
      </c>
      <c r="D50" s="11">
        <v>3.9223999999999995E-2</v>
      </c>
      <c r="E50" t="s">
        <v>26</v>
      </c>
      <c r="F50" s="2">
        <f t="shared" si="17"/>
        <v>-105.9029527559055</v>
      </c>
      <c r="G50" s="2">
        <f t="shared" si="18"/>
        <v>-4.10994094488189</v>
      </c>
      <c r="H50" s="2">
        <f t="shared" si="19"/>
        <v>1.5442519685039369</v>
      </c>
      <c r="P50" s="1"/>
    </row>
    <row r="51" spans="1:16" x14ac:dyDescent="0.25">
      <c r="A51" t="s">
        <v>43</v>
      </c>
      <c r="B51" s="11">
        <v>-2.6897239999999996</v>
      </c>
      <c r="C51" s="11">
        <v>-0.1044215</v>
      </c>
      <c r="D51" s="11">
        <v>-5.2000000000000005E-2</v>
      </c>
      <c r="E51" t="s">
        <v>43</v>
      </c>
      <c r="F51" s="2">
        <f t="shared" si="17"/>
        <v>-105.89464566929132</v>
      </c>
      <c r="G51" s="2">
        <f t="shared" si="18"/>
        <v>-4.1110826771653546</v>
      </c>
      <c r="H51" s="2">
        <f t="shared" si="19"/>
        <v>-2.0472440944881893</v>
      </c>
    </row>
    <row r="52" spans="1:16" x14ac:dyDescent="0.25">
      <c r="A52" t="s">
        <v>27</v>
      </c>
      <c r="B52" s="11">
        <v>-2.6903199999999998</v>
      </c>
      <c r="C52" s="11">
        <v>-6.5977499999999994E-2</v>
      </c>
      <c r="D52" s="11">
        <v>8.5072000000000009E-2</v>
      </c>
      <c r="E52" t="s">
        <v>27</v>
      </c>
      <c r="F52" s="2">
        <f t="shared" si="17"/>
        <v>-105.91811023622047</v>
      </c>
      <c r="G52" s="2">
        <f t="shared" si="18"/>
        <v>-2.5975393700787399</v>
      </c>
      <c r="H52" s="2">
        <f t="shared" si="19"/>
        <v>3.3492913385826775</v>
      </c>
    </row>
    <row r="53" spans="1:16" x14ac:dyDescent="0.25">
      <c r="A53" t="s">
        <v>28</v>
      </c>
      <c r="B53" s="11">
        <v>-2.687602</v>
      </c>
      <c r="C53" s="11">
        <v>6.414750000000001E-2</v>
      </c>
      <c r="D53" s="11">
        <v>8.2978999999999997E-2</v>
      </c>
      <c r="E53" t="s">
        <v>28</v>
      </c>
      <c r="F53" s="2">
        <f t="shared" si="17"/>
        <v>-105.81110236220474</v>
      </c>
      <c r="G53" s="2">
        <f t="shared" si="18"/>
        <v>2.5254921259842527</v>
      </c>
      <c r="H53" s="2">
        <f t="shared" si="19"/>
        <v>3.2668897637795276</v>
      </c>
    </row>
    <row r="54" spans="1:16" x14ac:dyDescent="0.25">
      <c r="A54" t="s">
        <v>44</v>
      </c>
      <c r="B54" s="11">
        <v>-1.8424539999999998</v>
      </c>
      <c r="C54" s="11">
        <v>-0.10458249999999999</v>
      </c>
      <c r="D54" s="11">
        <v>-4.8087000000000005E-2</v>
      </c>
      <c r="E54" t="s">
        <v>44</v>
      </c>
      <c r="F54" s="2">
        <f t="shared" si="17"/>
        <v>-72.537559055118109</v>
      </c>
      <c r="G54" s="2">
        <f t="shared" si="18"/>
        <v>-4.1174212598425193</v>
      </c>
      <c r="H54" s="2">
        <f t="shared" si="19"/>
        <v>-1.893188976377953</v>
      </c>
    </row>
    <row r="55" spans="1:16" x14ac:dyDescent="0.25">
      <c r="A55" t="s">
        <v>45</v>
      </c>
      <c r="B55" s="11">
        <v>-1.8423069999999997</v>
      </c>
      <c r="C55" s="11">
        <v>-0.10459149999999999</v>
      </c>
      <c r="D55" s="11">
        <v>4.3723999999999999E-2</v>
      </c>
      <c r="E55" t="s">
        <v>45</v>
      </c>
      <c r="F55" s="2">
        <f t="shared" si="17"/>
        <v>-72.531771653543302</v>
      </c>
      <c r="G55" s="2">
        <f t="shared" si="18"/>
        <v>-4.1177755905511813</v>
      </c>
      <c r="H55" s="2">
        <f t="shared" si="19"/>
        <v>1.7214173228346457</v>
      </c>
    </row>
    <row r="56" spans="1:16" x14ac:dyDescent="0.25">
      <c r="A56" t="s">
        <v>40</v>
      </c>
      <c r="B56" s="11">
        <v>-1.8424999999999998</v>
      </c>
      <c r="C56" s="11">
        <v>0.10462650000000001</v>
      </c>
      <c r="D56" s="11">
        <v>4.4037999999999994E-2</v>
      </c>
      <c r="E56" t="s">
        <v>40</v>
      </c>
      <c r="F56" s="2">
        <f t="shared" si="17"/>
        <v>-72.539370078740149</v>
      </c>
      <c r="G56" s="2">
        <f t="shared" si="18"/>
        <v>4.1191535433070872</v>
      </c>
      <c r="H56" s="2">
        <f t="shared" si="19"/>
        <v>1.7337795275590548</v>
      </c>
    </row>
    <row r="57" spans="1:16" x14ac:dyDescent="0.25">
      <c r="A57" t="s">
        <v>41</v>
      </c>
      <c r="B57" s="11">
        <v>-1.8424779999999998</v>
      </c>
      <c r="C57" s="11">
        <v>0.10487149999999999</v>
      </c>
      <c r="D57" s="11">
        <v>-4.7344000000000004E-2</v>
      </c>
      <c r="E57" t="s">
        <v>41</v>
      </c>
      <c r="F57" s="2">
        <f t="shared" si="17"/>
        <v>-72.538503937007874</v>
      </c>
      <c r="G57" s="2">
        <f t="shared" si="18"/>
        <v>4.128799212598425</v>
      </c>
      <c r="H57" s="2">
        <f t="shared" si="19"/>
        <v>-1.8639370078740161</v>
      </c>
    </row>
    <row r="58" spans="1:16" x14ac:dyDescent="0.25">
      <c r="A58" t="s">
        <v>24</v>
      </c>
      <c r="B58" s="11">
        <v>-1.8424529999999997</v>
      </c>
      <c r="C58" s="11">
        <v>6.5980500000000011E-2</v>
      </c>
      <c r="D58" s="11">
        <v>9.0759000000000006E-2</v>
      </c>
      <c r="E58" t="s">
        <v>24</v>
      </c>
      <c r="F58" s="2">
        <f t="shared" si="17"/>
        <v>-72.537519685039356</v>
      </c>
      <c r="G58" s="2">
        <f t="shared" si="18"/>
        <v>2.597657480314961</v>
      </c>
      <c r="H58" s="2">
        <f t="shared" si="19"/>
        <v>3.5731889763779532</v>
      </c>
    </row>
    <row r="59" spans="1:16" x14ac:dyDescent="0.25">
      <c r="A59" t="s">
        <v>42</v>
      </c>
      <c r="B59" s="11">
        <v>-1.8424449999999999</v>
      </c>
      <c r="C59" s="11">
        <v>-6.6150499999999987E-2</v>
      </c>
      <c r="D59" s="11">
        <v>9.0699000000000002E-2</v>
      </c>
      <c r="E59" t="s">
        <v>42</v>
      </c>
      <c r="F59" s="2">
        <f t="shared" si="17"/>
        <v>-72.537204724409449</v>
      </c>
      <c r="G59" s="2">
        <f t="shared" si="18"/>
        <v>-2.6043503937007868</v>
      </c>
      <c r="H59" s="2">
        <f t="shared" si="19"/>
        <v>3.5708267716535436</v>
      </c>
    </row>
    <row r="60" spans="1:16" x14ac:dyDescent="0.25">
      <c r="A60" t="s">
        <v>20</v>
      </c>
      <c r="B60" s="11">
        <v>1.8422830000000003</v>
      </c>
      <c r="C60" s="11">
        <v>-0.1054355</v>
      </c>
      <c r="D60" s="11">
        <v>-4.9000000000000009E-2</v>
      </c>
      <c r="E60" t="s">
        <v>20</v>
      </c>
      <c r="F60" s="2">
        <f t="shared" si="17"/>
        <v>72.530826771653565</v>
      </c>
      <c r="G60" s="2">
        <f t="shared" si="18"/>
        <v>-4.1510039370078742</v>
      </c>
      <c r="H60" s="2">
        <f t="shared" si="19"/>
        <v>-1.9291338582677169</v>
      </c>
    </row>
    <row r="61" spans="1:16" x14ac:dyDescent="0.25">
      <c r="A61" t="s">
        <v>21</v>
      </c>
      <c r="B61" s="11">
        <v>1.8423310000000002</v>
      </c>
      <c r="C61" s="11">
        <v>-0.10528950000000001</v>
      </c>
      <c r="D61" s="11">
        <v>4.4491000000000003E-2</v>
      </c>
      <c r="E61" t="s">
        <v>21</v>
      </c>
      <c r="F61" s="2">
        <f t="shared" si="17"/>
        <v>72.532716535433082</v>
      </c>
      <c r="G61" s="2">
        <f t="shared" si="18"/>
        <v>-4.1452559055118119</v>
      </c>
      <c r="H61" s="2">
        <f t="shared" si="19"/>
        <v>1.7516141732283466</v>
      </c>
    </row>
    <row r="62" spans="1:16" x14ac:dyDescent="0.25">
      <c r="A62" t="s">
        <v>37</v>
      </c>
      <c r="B62" s="11">
        <v>1.8422140000000005</v>
      </c>
      <c r="C62" s="11">
        <v>0.1038065</v>
      </c>
      <c r="D62" s="11">
        <v>4.4171000000000002E-2</v>
      </c>
      <c r="E62" t="s">
        <v>37</v>
      </c>
      <c r="F62" s="2">
        <f t="shared" si="17"/>
        <v>72.528110236220499</v>
      </c>
      <c r="G62" s="2">
        <f t="shared" si="18"/>
        <v>4.0868700787401577</v>
      </c>
      <c r="H62" s="2">
        <f t="shared" si="19"/>
        <v>1.7390157480314963</v>
      </c>
    </row>
    <row r="63" spans="1:16" x14ac:dyDescent="0.25">
      <c r="A63" t="s">
        <v>38</v>
      </c>
      <c r="B63" s="11">
        <v>1.8421910000000004</v>
      </c>
      <c r="C63" s="11">
        <v>0.10389450000000001</v>
      </c>
      <c r="D63" s="11">
        <v>-4.9496000000000005E-2</v>
      </c>
      <c r="E63" t="s">
        <v>38</v>
      </c>
      <c r="F63" s="2">
        <f t="shared" si="17"/>
        <v>72.527204724409472</v>
      </c>
      <c r="G63" s="2">
        <f t="shared" si="18"/>
        <v>4.0903346456692917</v>
      </c>
      <c r="H63" s="2">
        <f t="shared" si="19"/>
        <v>-1.9486614173228349</v>
      </c>
    </row>
    <row r="64" spans="1:16" x14ac:dyDescent="0.25">
      <c r="A64" t="s">
        <v>22</v>
      </c>
      <c r="B64" s="11">
        <v>1.8422820000000002</v>
      </c>
      <c r="C64" s="11">
        <v>6.5327499999999997E-2</v>
      </c>
      <c r="D64" s="11">
        <v>9.0901999999999997E-2</v>
      </c>
      <c r="E64" t="s">
        <v>22</v>
      </c>
      <c r="F64" s="2">
        <f t="shared" si="17"/>
        <v>72.530787401574813</v>
      </c>
      <c r="G64" s="2">
        <f t="shared" si="18"/>
        <v>2.5719488188976376</v>
      </c>
      <c r="H64" s="2">
        <f t="shared" si="19"/>
        <v>3.5788188976377953</v>
      </c>
    </row>
    <row r="65" spans="1:13" x14ac:dyDescent="0.25">
      <c r="A65" t="s">
        <v>23</v>
      </c>
      <c r="B65" s="11">
        <v>1.8422940000000003</v>
      </c>
      <c r="C65" s="11">
        <v>-6.6711500000000007E-2</v>
      </c>
      <c r="D65" s="11">
        <v>9.0941000000000008E-2</v>
      </c>
      <c r="E65" t="s">
        <v>23</v>
      </c>
      <c r="F65" s="2">
        <f t="shared" si="17"/>
        <v>72.531259842519702</v>
      </c>
      <c r="G65" s="2">
        <f t="shared" si="18"/>
        <v>-2.6264370078740162</v>
      </c>
      <c r="H65" s="2">
        <f t="shared" si="19"/>
        <v>3.580354330708662</v>
      </c>
    </row>
    <row r="66" spans="1:13" x14ac:dyDescent="0.25">
      <c r="A66" t="s">
        <v>15</v>
      </c>
      <c r="B66" s="11">
        <v>2.6298089999999998</v>
      </c>
      <c r="C66" s="11">
        <v>0.1047385</v>
      </c>
      <c r="D66" s="11">
        <v>-5.4669000000000002E-2</v>
      </c>
      <c r="E66" t="s">
        <v>15</v>
      </c>
      <c r="F66" s="2">
        <f t="shared" si="17"/>
        <v>103.53578740157481</v>
      </c>
      <c r="G66" s="2">
        <f t="shared" si="18"/>
        <v>4.1235629921259846</v>
      </c>
      <c r="H66" s="2">
        <f t="shared" si="19"/>
        <v>-2.1523228346456693</v>
      </c>
    </row>
    <row r="67" spans="1:13" x14ac:dyDescent="0.25">
      <c r="A67" t="s">
        <v>16</v>
      </c>
      <c r="B67" s="11">
        <v>2.629454</v>
      </c>
      <c r="C67" s="11">
        <v>0.1047255</v>
      </c>
      <c r="D67" s="11">
        <v>3.8449999999999998E-2</v>
      </c>
      <c r="E67" t="s">
        <v>16</v>
      </c>
      <c r="F67" s="2">
        <f t="shared" si="17"/>
        <v>103.52181102362205</v>
      </c>
      <c r="G67" s="2">
        <f t="shared" si="18"/>
        <v>4.1230511811023627</v>
      </c>
      <c r="H67" s="2">
        <f t="shared" si="19"/>
        <v>1.5137795275590551</v>
      </c>
    </row>
    <row r="68" spans="1:13" x14ac:dyDescent="0.25">
      <c r="A68" t="s">
        <v>17</v>
      </c>
      <c r="B68" s="11">
        <v>2.6312550000000003</v>
      </c>
      <c r="C68" s="11">
        <v>-0.1046385</v>
      </c>
      <c r="D68" s="11">
        <v>3.8601999999999997E-2</v>
      </c>
      <c r="E68" t="s">
        <v>17</v>
      </c>
      <c r="F68" s="2">
        <f t="shared" si="17"/>
        <v>103.59271653543308</v>
      </c>
      <c r="G68" s="2">
        <f t="shared" si="18"/>
        <v>-4.1196259842519689</v>
      </c>
      <c r="H68" s="2">
        <f t="shared" si="19"/>
        <v>1.5197637795275589</v>
      </c>
    </row>
    <row r="69" spans="1:13" x14ac:dyDescent="0.25">
      <c r="A69" t="s">
        <v>39</v>
      </c>
      <c r="B69" s="11">
        <v>2.6314119999999996</v>
      </c>
      <c r="C69" s="11">
        <v>-0.10450449999999999</v>
      </c>
      <c r="D69" s="11">
        <v>-5.4770000000000006E-2</v>
      </c>
      <c r="E69" t="s">
        <v>39</v>
      </c>
      <c r="F69" s="2">
        <f t="shared" si="17"/>
        <v>103.59889763779526</v>
      </c>
      <c r="G69" s="2">
        <f t="shared" si="18"/>
        <v>-4.1143503937007866</v>
      </c>
      <c r="H69" s="2">
        <f t="shared" si="19"/>
        <v>-2.1562992125984257</v>
      </c>
    </row>
    <row r="70" spans="1:13" x14ac:dyDescent="0.25">
      <c r="A70" t="s">
        <v>18</v>
      </c>
      <c r="B70" s="11">
        <v>2.630595</v>
      </c>
      <c r="C70" s="11">
        <v>6.4375500000000002E-2</v>
      </c>
      <c r="D70" s="11">
        <v>9.8394000000000009E-2</v>
      </c>
      <c r="E70" t="s">
        <v>18</v>
      </c>
      <c r="F70" s="2">
        <f t="shared" si="17"/>
        <v>103.56673228346457</v>
      </c>
      <c r="G70" s="2">
        <f t="shared" si="18"/>
        <v>2.5344685039370081</v>
      </c>
      <c r="H70" s="2">
        <f t="shared" si="19"/>
        <v>3.8737795275590559</v>
      </c>
    </row>
    <row r="71" spans="1:13" x14ac:dyDescent="0.25">
      <c r="A71" t="s">
        <v>19</v>
      </c>
      <c r="B71" s="11">
        <v>2.6301660000000004</v>
      </c>
      <c r="C71" s="11">
        <v>-6.3900499999999999E-2</v>
      </c>
      <c r="D71" s="11">
        <v>9.8233000000000001E-2</v>
      </c>
      <c r="E71" t="s">
        <v>19</v>
      </c>
      <c r="F71" s="2">
        <f t="shared" si="17"/>
        <v>103.54984251968506</v>
      </c>
      <c r="G71" s="2">
        <f t="shared" si="18"/>
        <v>-2.5157677165354331</v>
      </c>
      <c r="H71" s="2">
        <f t="shared" si="19"/>
        <v>3.8674409448818898</v>
      </c>
      <c r="K71" s="1"/>
      <c r="L71" s="1"/>
      <c r="M71" s="1"/>
    </row>
    <row r="72" spans="1:13" x14ac:dyDescent="0.25">
      <c r="A72" t="s">
        <v>29</v>
      </c>
      <c r="B72" s="11">
        <v>-2.9070869999999998</v>
      </c>
      <c r="C72" s="11">
        <v>-7.0951500000000001E-2</v>
      </c>
      <c r="D72" s="11">
        <v>9.6969000000000014E-2</v>
      </c>
      <c r="E72" t="s">
        <v>29</v>
      </c>
      <c r="F72" s="2">
        <f t="shared" si="17"/>
        <v>-114.45224409448818</v>
      </c>
      <c r="G72" s="2">
        <f t="shared" si="18"/>
        <v>-2.7933661417322835</v>
      </c>
      <c r="H72" s="2">
        <f t="shared" si="19"/>
        <v>3.8176771653543313</v>
      </c>
      <c r="K72" s="1"/>
      <c r="L72" s="1"/>
      <c r="M72" s="1"/>
    </row>
    <row r="73" spans="1:13" x14ac:dyDescent="0.25">
      <c r="A73" t="s">
        <v>30</v>
      </c>
      <c r="B73" s="11">
        <v>-2.9073029999999997</v>
      </c>
      <c r="C73" s="11">
        <v>7.1290500000000007E-2</v>
      </c>
      <c r="D73" s="11">
        <v>9.7005999999999995E-2</v>
      </c>
      <c r="E73" t="s">
        <v>30</v>
      </c>
      <c r="F73" s="2">
        <f t="shared" si="17"/>
        <v>-114.46074803149605</v>
      </c>
      <c r="G73" s="2">
        <f t="shared" si="18"/>
        <v>2.806712598425197</v>
      </c>
      <c r="H73" s="2">
        <f t="shared" si="19"/>
        <v>3.8191338582677163</v>
      </c>
      <c r="K73" s="1"/>
      <c r="L73" s="1"/>
      <c r="M73" s="1"/>
    </row>
    <row r="74" spans="1:13" x14ac:dyDescent="0.25">
      <c r="A74" t="s">
        <v>34</v>
      </c>
      <c r="B74" s="11">
        <v>-2.9072839999999998</v>
      </c>
      <c r="C74" s="11">
        <v>9.8453499999999999E-2</v>
      </c>
      <c r="D74" s="11">
        <v>4.9553999999999994E-2</v>
      </c>
      <c r="E74" t="s">
        <v>34</v>
      </c>
      <c r="F74" s="2">
        <f t="shared" si="17"/>
        <v>-114.46</v>
      </c>
      <c r="G74" s="2">
        <f t="shared" si="18"/>
        <v>3.8761220472440945</v>
      </c>
      <c r="H74" s="2">
        <f t="shared" si="19"/>
        <v>1.9509448818897637</v>
      </c>
    </row>
    <row r="75" spans="1:13" x14ac:dyDescent="0.25">
      <c r="A75" t="s">
        <v>35</v>
      </c>
      <c r="B75" s="11">
        <v>-2.9073169999999999</v>
      </c>
      <c r="C75" s="11">
        <v>9.8489500000000008E-2</v>
      </c>
      <c r="D75" s="11">
        <v>-3.9303000000000005E-2</v>
      </c>
      <c r="E75" t="s">
        <v>35</v>
      </c>
      <c r="F75" s="2">
        <f t="shared" si="17"/>
        <v>-114.46129921259843</v>
      </c>
      <c r="G75" s="2">
        <f t="shared" si="18"/>
        <v>3.8775393700787406</v>
      </c>
      <c r="H75" s="2">
        <f t="shared" si="19"/>
        <v>-1.5473622047244098</v>
      </c>
    </row>
  </sheetData>
  <sortState xmlns:xlrd2="http://schemas.microsoft.com/office/spreadsheetml/2017/richdata2" ref="K15:O65">
    <sortCondition ref="K15:K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2021-10-20T21:46:55Z</dcterms:modified>
</cp:coreProperties>
</file>