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1795" windowHeight="94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75" i="1" l="1"/>
  <c r="G75" i="1"/>
  <c r="F75" i="1"/>
  <c r="E75" i="1"/>
  <c r="H74" i="1"/>
  <c r="G74" i="1"/>
  <c r="F74" i="1"/>
  <c r="E74" i="1"/>
  <c r="H73" i="1"/>
  <c r="G73" i="1"/>
  <c r="F73" i="1"/>
  <c r="E73" i="1"/>
  <c r="H72" i="1"/>
  <c r="G72" i="1"/>
  <c r="F72" i="1"/>
  <c r="E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H67" i="1"/>
  <c r="G67" i="1"/>
  <c r="F67" i="1"/>
  <c r="E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G16" i="1"/>
  <c r="H16" i="1"/>
  <c r="F16" i="1"/>
  <c r="E16" i="1"/>
  <c r="K11" i="1" l="1"/>
  <c r="J11" i="1"/>
  <c r="K10" i="1"/>
  <c r="J10" i="1"/>
  <c r="K9" i="1"/>
  <c r="J9" i="1"/>
  <c r="K8" i="1"/>
  <c r="J8" i="1"/>
</calcChain>
</file>

<file path=xl/sharedStrings.xml><?xml version="1.0" encoding="utf-8"?>
<sst xmlns="http://schemas.openxmlformats.org/spreadsheetml/2006/main" count="90" uniqueCount="73">
  <si>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</si>
  <si>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</si>
  <si>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</si>
  <si>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</si>
  <si>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</si>
  <si>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</si>
  <si>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</si>
  <si>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</si>
  <si>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</si>
  <si>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</si>
  <si>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</si>
  <si>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</si>
  <si>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</si>
  <si>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</si>
  <si>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MMF06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</si>
  <si>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</si>
  <si>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</si>
  <si>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</si>
  <si>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</si>
  <si>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</si>
  <si>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</si>
  <si>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</si>
  <si>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</si>
  <si>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</si>
  <si>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</si>
  <si>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</si>
  <si>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</si>
  <si>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</si>
  <si>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</si>
  <si>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</si>
  <si>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</si>
  <si>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</si>
  <si>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</si>
  <si>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</si>
  <si>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</si>
  <si>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</si>
  <si>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</si>
  <si>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</si>
  <si>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</si>
  <si>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</si>
  <si>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</si>
  <si>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</si>
  <si>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</si>
  <si>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</si>
  <si>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</si>
  <si>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</si>
  <si>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</si>
  <si>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</si>
  <si>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</si>
  <si>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</si>
  <si>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</si>
  <si>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</si>
  <si>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</si>
  <si>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</si>
  <si>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</si>
  <si>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</si>
  <si>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HXU sn002 Fiducialization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</si>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</sst>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"/>
    <numFmt numFmtId="166" formatCode="0.0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tabSelected="1" zoomScaleNormal="100" workbookViewId="0">
      <selection activeCell="A2" sqref="A2"/>
    </sheetView>
  </sheetViews>
  <sheetFormatPr defaultRowHeight="15" x14ac:dyDescent="0.25"/>
  <cols>
    <col min="1" max="8" width="10.7109375" customWidth="1"/>
  </cols>
  <sheetData>
    <row r="1" spans="1:18" ht="18.75" x14ac:dyDescent="0.3">
      <c r="A1" s="5" t="s">
        <v>56</v>
      </c>
    </row>
    <row r="2" spans="1:18" x14ac:dyDescent="0.25">
      <c r="A2" s="4">
        <v>43572</v>
      </c>
      <c r="R2" s="4"/>
    </row>
    <row r="3" spans="1:18" x14ac:dyDescent="0.25">
      <c r="A3" s="4"/>
      <c r="R3" s="4"/>
    </row>
    <row r="4" spans="1:18" x14ac:dyDescent="0.25">
      <c r="R4" s="4"/>
    </row>
    <row r="5" spans="1:18" x14ac:dyDescent="0.25">
      <c r="A5" t="s">
        <v>55</v>
      </c>
      <c r="R5" s="4"/>
    </row>
    <row r="6" spans="1:18" x14ac:dyDescent="0.25">
      <c r="D6" t="s">
        <v>0</v>
      </c>
      <c r="G6" t="s">
        <v>1</v>
      </c>
    </row>
    <row r="7" spans="1:18" x14ac:dyDescent="0.25">
      <c r="A7" t="s">
        <v>53</v>
      </c>
      <c r="B7" t="s">
        <v>54</v>
      </c>
      <c r="C7" s="1" t="s">
        <v>2</v>
      </c>
      <c r="D7" s="1" t="s">
        <v>3</v>
      </c>
      <c r="E7" s="1" t="s">
        <v>4</v>
      </c>
      <c r="F7" s="1"/>
      <c r="G7" s="1" t="s">
        <v>3</v>
      </c>
      <c r="H7" s="1" t="s">
        <v>4</v>
      </c>
      <c r="J7" s="1" t="s">
        <v>5</v>
      </c>
      <c r="K7" s="1" t="s">
        <v>6</v>
      </c>
    </row>
    <row r="8" spans="1:18" x14ac:dyDescent="0.25">
      <c r="A8" t="s">
        <v>7</v>
      </c>
      <c r="B8">
        <v>1</v>
      </c>
      <c r="C8" s="2">
        <v>0.51634000000000002</v>
      </c>
      <c r="D8" s="2">
        <v>9.1E-4</v>
      </c>
      <c r="E8" s="2">
        <v>-3.3267999999999999E-2</v>
      </c>
      <c r="G8" s="2">
        <v>9.1E-4</v>
      </c>
      <c r="H8" s="2">
        <v>-3.3267999999999999E-2</v>
      </c>
      <c r="J8" s="3">
        <f t="shared" ref="J8:K11" si="0">(G8-D8)*1000</f>
        <v>0</v>
      </c>
      <c r="K8" s="3">
        <f t="shared" si="0"/>
        <v>0</v>
      </c>
    </row>
    <row r="9" spans="1:18" x14ac:dyDescent="0.25">
      <c r="A9" t="s">
        <v>8</v>
      </c>
      <c r="B9">
        <v>2</v>
      </c>
      <c r="C9" s="2">
        <v>1.216008</v>
      </c>
      <c r="D9" s="2">
        <v>2.8299999999999999E-4</v>
      </c>
      <c r="E9" s="2">
        <v>-2.5101999999999999E-2</v>
      </c>
      <c r="G9" s="2">
        <v>2.9599999999999998E-4</v>
      </c>
      <c r="H9" s="2">
        <v>-2.5083999999999999E-2</v>
      </c>
      <c r="J9" s="3">
        <f t="shared" si="0"/>
        <v>1.2999999999999991E-2</v>
      </c>
      <c r="K9" s="3">
        <f t="shared" si="0"/>
        <v>1.8000000000000654E-2</v>
      </c>
    </row>
    <row r="10" spans="1:18" x14ac:dyDescent="0.25">
      <c r="A10" t="s">
        <v>9</v>
      </c>
      <c r="B10">
        <v>3</v>
      </c>
      <c r="C10" s="2">
        <v>4.9004919999999998</v>
      </c>
      <c r="D10" s="2">
        <v>6.6000000000000005E-5</v>
      </c>
      <c r="E10" s="2">
        <v>-2.4941999999999999E-2</v>
      </c>
      <c r="G10" s="2">
        <v>6.9999999999999994E-5</v>
      </c>
      <c r="H10" s="2">
        <v>-2.4976999999999999E-2</v>
      </c>
      <c r="J10" s="3">
        <f t="shared" si="0"/>
        <v>3.9999999999999888E-3</v>
      </c>
      <c r="K10" s="3">
        <f t="shared" si="0"/>
        <v>-3.5000000000000309E-2</v>
      </c>
    </row>
    <row r="11" spans="1:18" x14ac:dyDescent="0.25">
      <c r="A11" t="s">
        <v>10</v>
      </c>
      <c r="B11">
        <v>4</v>
      </c>
      <c r="C11" s="2">
        <v>5.8370410000000001</v>
      </c>
      <c r="D11" s="2">
        <v>3.1199999999999999E-4</v>
      </c>
      <c r="E11" s="2">
        <v>-3.2857999999999998E-2</v>
      </c>
      <c r="G11" s="2">
        <v>3.7800000000000003E-4</v>
      </c>
      <c r="H11" s="2">
        <v>-3.2922E-2</v>
      </c>
      <c r="J11" s="3">
        <f t="shared" si="0"/>
        <v>6.6000000000000031E-2</v>
      </c>
      <c r="K11" s="3">
        <f t="shared" si="0"/>
        <v>-6.4000000000001556E-2</v>
      </c>
    </row>
    <row r="12" spans="1:18" x14ac:dyDescent="0.25">
      <c r="C12" s="2"/>
      <c r="D12" s="2"/>
      <c r="E12" s="2"/>
      <c r="G12" s="2"/>
      <c r="H12" s="2"/>
      <c r="J12" s="3"/>
      <c r="K12" s="3"/>
    </row>
    <row r="13" spans="1:18" x14ac:dyDescent="0.25">
      <c r="C13" s="2"/>
      <c r="D13" s="2"/>
      <c r="E13" s="2"/>
      <c r="G13" s="2"/>
      <c r="H13" s="2"/>
      <c r="J13" s="3"/>
      <c r="K13" s="3"/>
    </row>
    <row r="14" spans="1:18" x14ac:dyDescent="0.25">
      <c r="A14" t="s">
        <v>47</v>
      </c>
    </row>
    <row r="15" spans="1:18" x14ac:dyDescent="0.25">
      <c r="B15" s="1" t="s">
        <v>2</v>
      </c>
      <c r="C15" s="1" t="s">
        <v>3</v>
      </c>
      <c r="D15" s="1" t="s">
        <v>4</v>
      </c>
      <c r="E15" s="1"/>
      <c r="F15" s="1" t="s">
        <v>48</v>
      </c>
      <c r="G15" s="1" t="s">
        <v>49</v>
      </c>
      <c r="H15" s="1" t="s">
        <v>50</v>
      </c>
    </row>
    <row r="16" spans="1:18" x14ac:dyDescent="0.25">
      <c r="A16" t="s">
        <v>61</v>
      </c>
      <c r="B16" s="2">
        <v>-1.666102</v>
      </c>
      <c r="C16" s="2">
        <v>9.8437999999999998E-2</v>
      </c>
      <c r="D16" s="2">
        <v>0.13596900000000001</v>
      </c>
      <c r="E16" t="str">
        <f>A16</f>
        <v>TB1</v>
      </c>
      <c r="F16" s="6">
        <f>B16/0.0254</f>
        <v>-65.594566929133862</v>
      </c>
      <c r="G16" s="6">
        <f t="shared" ref="G16:H16" si="1">C16/0.0254</f>
        <v>3.875511811023622</v>
      </c>
      <c r="H16" s="6">
        <f t="shared" si="1"/>
        <v>5.3531102362204726</v>
      </c>
    </row>
    <row r="17" spans="1:8" x14ac:dyDescent="0.25">
      <c r="A17" t="s">
        <v>60</v>
      </c>
      <c r="B17" s="2">
        <v>-0.55610499999999996</v>
      </c>
      <c r="C17" s="2">
        <v>9.8266999999999993E-2</v>
      </c>
      <c r="D17" s="2">
        <v>0.136013</v>
      </c>
      <c r="E17" t="str">
        <f t="shared" ref="E17:E31" si="2">A17</f>
        <v>TB2</v>
      </c>
      <c r="F17" s="6">
        <f t="shared" ref="F17:F31" si="3">B17/0.0254</f>
        <v>-21.893897637795273</v>
      </c>
      <c r="G17" s="6">
        <f t="shared" ref="G17:G31" si="4">C17/0.0254</f>
        <v>3.8687795275590551</v>
      </c>
      <c r="H17" s="6">
        <f t="shared" ref="H17:H31" si="5">D17/0.0254</f>
        <v>5.3548425196850395</v>
      </c>
    </row>
    <row r="18" spans="1:8" x14ac:dyDescent="0.25">
      <c r="A18" t="s">
        <v>59</v>
      </c>
      <c r="B18" s="2">
        <v>0.55579900000000004</v>
      </c>
      <c r="C18" s="2">
        <v>9.8859000000000002E-2</v>
      </c>
      <c r="D18" s="2">
        <v>0.13600000000000001</v>
      </c>
      <c r="E18" t="str">
        <f t="shared" si="2"/>
        <v>TB3</v>
      </c>
      <c r="F18" s="6">
        <f t="shared" si="3"/>
        <v>21.881850393700791</v>
      </c>
      <c r="G18" s="6">
        <f t="shared" si="4"/>
        <v>3.8920866141732287</v>
      </c>
      <c r="H18" s="6">
        <f t="shared" si="5"/>
        <v>5.3543307086614176</v>
      </c>
    </row>
    <row r="19" spans="1:8" x14ac:dyDescent="0.25">
      <c r="A19" t="s">
        <v>58</v>
      </c>
      <c r="B19" s="2">
        <v>1.6658059999999999</v>
      </c>
      <c r="C19" s="2">
        <v>9.8885000000000001E-2</v>
      </c>
      <c r="D19" s="2">
        <v>0.13591900000000001</v>
      </c>
      <c r="E19" t="str">
        <f t="shared" si="2"/>
        <v>TB4</v>
      </c>
      <c r="F19" s="6">
        <f t="shared" si="3"/>
        <v>65.582913385826771</v>
      </c>
      <c r="G19" s="6">
        <f t="shared" si="4"/>
        <v>3.8931102362204726</v>
      </c>
      <c r="H19" s="6">
        <f t="shared" si="5"/>
        <v>5.3511417322834651</v>
      </c>
    </row>
    <row r="20" spans="1:8" x14ac:dyDescent="0.25">
      <c r="A20" t="s">
        <v>62</v>
      </c>
      <c r="B20" s="2">
        <v>-1.666304</v>
      </c>
      <c r="C20" s="2">
        <v>-9.8765000000000006E-2</v>
      </c>
      <c r="D20" s="2">
        <v>0.13612099999999999</v>
      </c>
      <c r="E20" t="str">
        <f t="shared" si="2"/>
        <v>TB5</v>
      </c>
      <c r="F20" s="6">
        <f t="shared" si="3"/>
        <v>-65.602519685039368</v>
      </c>
      <c r="G20" s="6">
        <f t="shared" si="4"/>
        <v>-3.8883858267716538</v>
      </c>
      <c r="H20" s="6">
        <f t="shared" si="5"/>
        <v>5.3590944881889762</v>
      </c>
    </row>
    <row r="21" spans="1:8" x14ac:dyDescent="0.25">
      <c r="A21" t="s">
        <v>63</v>
      </c>
      <c r="B21" s="2">
        <v>-0.55619499999999999</v>
      </c>
      <c r="C21" s="2">
        <v>-9.8735000000000003E-2</v>
      </c>
      <c r="D21" s="2">
        <v>0.13602400000000001</v>
      </c>
      <c r="E21" t="str">
        <f t="shared" si="2"/>
        <v>TB6</v>
      </c>
      <c r="F21" s="6">
        <f t="shared" si="3"/>
        <v>-21.89744094488189</v>
      </c>
      <c r="G21" s="6">
        <f t="shared" si="4"/>
        <v>-3.887204724409449</v>
      </c>
      <c r="H21" s="6">
        <f t="shared" si="5"/>
        <v>5.355275590551182</v>
      </c>
    </row>
    <row r="22" spans="1:8" x14ac:dyDescent="0.25">
      <c r="A22" t="s">
        <v>64</v>
      </c>
      <c r="B22" s="2">
        <v>0.55612499999999998</v>
      </c>
      <c r="C22" s="2">
        <v>-9.8395999999999997E-2</v>
      </c>
      <c r="D22" s="2">
        <v>0.13602</v>
      </c>
      <c r="E22" t="str">
        <f t="shared" si="2"/>
        <v>TB7</v>
      </c>
      <c r="F22" s="6">
        <f t="shared" si="3"/>
        <v>21.894685039370078</v>
      </c>
      <c r="G22" s="6">
        <f t="shared" si="4"/>
        <v>-3.8738582677165354</v>
      </c>
      <c r="H22" s="6">
        <f t="shared" si="5"/>
        <v>5.3551181102362211</v>
      </c>
    </row>
    <row r="23" spans="1:8" x14ac:dyDescent="0.25">
      <c r="A23" t="s">
        <v>65</v>
      </c>
      <c r="B23" s="2">
        <v>1.6661600000000001</v>
      </c>
      <c r="C23" s="2">
        <v>-9.9476999999999996E-2</v>
      </c>
      <c r="D23" s="2">
        <v>0.13602400000000001</v>
      </c>
      <c r="E23" t="str">
        <f t="shared" si="2"/>
        <v>TB8</v>
      </c>
      <c r="F23" s="6">
        <f t="shared" si="3"/>
        <v>65.596850393700791</v>
      </c>
      <c r="G23" s="6">
        <f t="shared" si="4"/>
        <v>-3.9164173228346457</v>
      </c>
      <c r="H23" s="6">
        <f t="shared" si="5"/>
        <v>5.355275590551182</v>
      </c>
    </row>
    <row r="24" spans="1:8" x14ac:dyDescent="0.25">
      <c r="A24" t="s">
        <v>71</v>
      </c>
      <c r="B24" s="2">
        <v>-1.641885</v>
      </c>
      <c r="C24" s="2">
        <v>0.47925200000000001</v>
      </c>
      <c r="D24" s="2">
        <v>-0.162938</v>
      </c>
      <c r="E24" t="str">
        <f t="shared" si="2"/>
        <v>TB17</v>
      </c>
      <c r="F24" s="6">
        <f t="shared" si="3"/>
        <v>-64.641141732283472</v>
      </c>
      <c r="G24" s="6">
        <f t="shared" si="4"/>
        <v>18.868188976377954</v>
      </c>
      <c r="H24" s="6">
        <f t="shared" si="5"/>
        <v>-6.4148818897637794</v>
      </c>
    </row>
    <row r="25" spans="1:8" x14ac:dyDescent="0.25">
      <c r="A25" t="s">
        <v>68</v>
      </c>
      <c r="B25" s="2">
        <v>4.4840999999999999E-2</v>
      </c>
      <c r="C25" s="2">
        <v>0.47933199999999998</v>
      </c>
      <c r="D25" s="2">
        <v>-0.16300300000000001</v>
      </c>
      <c r="E25" t="str">
        <f t="shared" si="2"/>
        <v>TB18</v>
      </c>
      <c r="F25" s="6">
        <f t="shared" si="3"/>
        <v>1.7653937007874017</v>
      </c>
      <c r="G25" s="6">
        <f t="shared" si="4"/>
        <v>18.871338582677165</v>
      </c>
      <c r="H25" s="6">
        <f t="shared" si="5"/>
        <v>-6.4174409448818901</v>
      </c>
    </row>
    <row r="26" spans="1:8" x14ac:dyDescent="0.25">
      <c r="A26" t="s">
        <v>67</v>
      </c>
      <c r="B26" s="2">
        <v>1.6381699999999999</v>
      </c>
      <c r="C26" s="2">
        <v>0.47942600000000002</v>
      </c>
      <c r="D26" s="2">
        <v>-0.16297400000000001</v>
      </c>
      <c r="E26" t="str">
        <f t="shared" si="2"/>
        <v>TB19</v>
      </c>
      <c r="F26" s="6">
        <f t="shared" si="3"/>
        <v>64.494881889763775</v>
      </c>
      <c r="G26" s="6">
        <f t="shared" si="4"/>
        <v>18.875039370078742</v>
      </c>
      <c r="H26" s="6">
        <f t="shared" si="5"/>
        <v>-6.4162992125984255</v>
      </c>
    </row>
    <row r="27" spans="1:8" x14ac:dyDescent="0.25">
      <c r="A27" t="s">
        <v>70</v>
      </c>
      <c r="B27" s="2">
        <v>-1.6404069999999999</v>
      </c>
      <c r="C27" s="2">
        <v>0.204786</v>
      </c>
      <c r="D27" s="2">
        <v>-0.47002100000000002</v>
      </c>
      <c r="E27" t="str">
        <f t="shared" si="2"/>
        <v>TB20</v>
      </c>
      <c r="F27" s="6">
        <f t="shared" si="3"/>
        <v>-64.582952755905509</v>
      </c>
      <c r="G27" s="6">
        <f t="shared" si="4"/>
        <v>8.0624409448818906</v>
      </c>
      <c r="H27" s="6">
        <f t="shared" si="5"/>
        <v>-18.504763779527561</v>
      </c>
    </row>
    <row r="28" spans="1:8" x14ac:dyDescent="0.25">
      <c r="A28" t="s">
        <v>69</v>
      </c>
      <c r="B28" s="2">
        <v>-1.7099999999999999E-3</v>
      </c>
      <c r="C28" s="2">
        <v>0.20589499999999999</v>
      </c>
      <c r="D28" s="2">
        <v>-0.46692400000000001</v>
      </c>
      <c r="E28" t="str">
        <f t="shared" si="2"/>
        <v>TB21</v>
      </c>
      <c r="F28" s="6">
        <f t="shared" si="3"/>
        <v>-6.7322834645669294E-2</v>
      </c>
      <c r="G28" s="6">
        <f t="shared" si="4"/>
        <v>8.1061023622047248</v>
      </c>
      <c r="H28" s="6">
        <f t="shared" si="5"/>
        <v>-18.382834645669291</v>
      </c>
    </row>
    <row r="29" spans="1:8" x14ac:dyDescent="0.25">
      <c r="A29" t="s">
        <v>66</v>
      </c>
      <c r="B29" s="2">
        <v>1.636744</v>
      </c>
      <c r="C29" s="2">
        <v>0.20491000000000001</v>
      </c>
      <c r="D29" s="2">
        <v>-0.470358</v>
      </c>
      <c r="E29" t="str">
        <f t="shared" si="2"/>
        <v>TB22</v>
      </c>
      <c r="F29" s="6">
        <f t="shared" si="3"/>
        <v>64.438740157480311</v>
      </c>
      <c r="G29" s="6">
        <f t="shared" si="4"/>
        <v>8.0673228346456707</v>
      </c>
      <c r="H29" s="6">
        <f t="shared" si="5"/>
        <v>-18.518031496062992</v>
      </c>
    </row>
    <row r="30" spans="1:8" x14ac:dyDescent="0.25">
      <c r="A30" t="s">
        <v>72</v>
      </c>
      <c r="B30" s="2">
        <v>-1.7090110000000001</v>
      </c>
      <c r="C30" s="2">
        <v>-0.40458</v>
      </c>
      <c r="D30" s="2">
        <v>-0.22887199999999999</v>
      </c>
      <c r="E30" t="str">
        <f t="shared" si="2"/>
        <v>TB23</v>
      </c>
      <c r="F30" s="6">
        <f t="shared" si="3"/>
        <v>-67.283897637795278</v>
      </c>
      <c r="G30" s="6">
        <f t="shared" si="4"/>
        <v>-15.928346456692914</v>
      </c>
      <c r="H30" s="6">
        <f t="shared" si="5"/>
        <v>-9.0107086614173237</v>
      </c>
    </row>
    <row r="31" spans="1:8" x14ac:dyDescent="0.25">
      <c r="A31" t="s">
        <v>57</v>
      </c>
      <c r="B31" s="2">
        <v>1.7081710000000001</v>
      </c>
      <c r="C31" s="2">
        <v>-0.40489199999999997</v>
      </c>
      <c r="D31" s="2">
        <v>-0.23136000000000001</v>
      </c>
      <c r="E31" t="str">
        <f t="shared" si="2"/>
        <v>TB24</v>
      </c>
      <c r="F31" s="6">
        <f t="shared" si="3"/>
        <v>67.25082677165355</v>
      </c>
      <c r="G31" s="6">
        <f t="shared" si="4"/>
        <v>-15.940629921259843</v>
      </c>
      <c r="H31" s="6">
        <f t="shared" si="5"/>
        <v>-9.1086614173228355</v>
      </c>
    </row>
    <row r="34" spans="1:8" x14ac:dyDescent="0.25">
      <c r="A34" t="s">
        <v>51</v>
      </c>
    </row>
    <row r="35" spans="1:8" x14ac:dyDescent="0.25">
      <c r="B35" s="1" t="s">
        <v>2</v>
      </c>
      <c r="C35" s="1" t="s">
        <v>3</v>
      </c>
      <c r="D35" s="1" t="s">
        <v>4</v>
      </c>
      <c r="E35" s="1"/>
      <c r="F35" s="1" t="s">
        <v>48</v>
      </c>
      <c r="G35" s="1" t="s">
        <v>49</v>
      </c>
      <c r="H35" s="1" t="s">
        <v>50</v>
      </c>
    </row>
    <row r="36" spans="1:8" x14ac:dyDescent="0.25">
      <c r="A36" t="s">
        <v>34</v>
      </c>
      <c r="B36" s="2">
        <v>-5.2946090000000003</v>
      </c>
      <c r="C36" s="2">
        <v>3.1497570000000001</v>
      </c>
      <c r="D36" s="2">
        <v>-1.370754</v>
      </c>
      <c r="E36" t="str">
        <f t="shared" ref="E36:E43" si="6">A36</f>
        <v>MMF01</v>
      </c>
      <c r="F36" s="6">
        <f t="shared" ref="F36:F43" si="7">B36/0.0254</f>
        <v>-208.44917322834647</v>
      </c>
      <c r="G36" s="6">
        <f t="shared" ref="G36:G43" si="8">C36/0.0254</f>
        <v>124.00618110236222</v>
      </c>
      <c r="H36" s="6">
        <f t="shared" ref="H36:H43" si="9">D36/0.0254</f>
        <v>-53.966692913385828</v>
      </c>
    </row>
    <row r="37" spans="1:8" x14ac:dyDescent="0.25">
      <c r="A37" t="s">
        <v>15</v>
      </c>
      <c r="B37" s="2">
        <v>-1.185738</v>
      </c>
      <c r="C37" s="2">
        <v>3.1140210000000002</v>
      </c>
      <c r="D37" s="2">
        <v>-1.3677539999999999</v>
      </c>
      <c r="E37" t="str">
        <f t="shared" si="6"/>
        <v>MMF02</v>
      </c>
      <c r="F37" s="6">
        <f t="shared" si="7"/>
        <v>-46.682598425196851</v>
      </c>
      <c r="G37" s="6">
        <f t="shared" si="8"/>
        <v>122.59925196850395</v>
      </c>
      <c r="H37" s="6">
        <f t="shared" si="9"/>
        <v>-53.848582677165354</v>
      </c>
    </row>
    <row r="38" spans="1:8" x14ac:dyDescent="0.25">
      <c r="A38" t="s">
        <v>13</v>
      </c>
      <c r="B38" s="2">
        <v>3.3136269999999999</v>
      </c>
      <c r="C38" s="2">
        <v>3.0831300000000001</v>
      </c>
      <c r="D38" s="2">
        <v>-1.3680650000000001</v>
      </c>
      <c r="E38" t="str">
        <f t="shared" si="6"/>
        <v>MMF03</v>
      </c>
      <c r="F38" s="6">
        <f t="shared" si="7"/>
        <v>130.45775590551182</v>
      </c>
      <c r="G38" s="6">
        <f t="shared" si="8"/>
        <v>121.38307086614174</v>
      </c>
      <c r="H38" s="6">
        <f t="shared" si="9"/>
        <v>-53.860826771653549</v>
      </c>
    </row>
    <row r="39" spans="1:8" x14ac:dyDescent="0.25">
      <c r="A39" t="s">
        <v>14</v>
      </c>
      <c r="B39" s="2">
        <v>3.333358</v>
      </c>
      <c r="C39" s="2">
        <v>5.3794060000000004</v>
      </c>
      <c r="D39" s="2">
        <v>-1.369915</v>
      </c>
      <c r="E39" t="str">
        <f t="shared" si="6"/>
        <v>MMF06</v>
      </c>
      <c r="F39" s="6">
        <f t="shared" si="7"/>
        <v>131.23456692913388</v>
      </c>
      <c r="G39" s="6">
        <f t="shared" si="8"/>
        <v>211.7876377952756</v>
      </c>
      <c r="H39" s="6">
        <f t="shared" si="9"/>
        <v>-53.933661417322838</v>
      </c>
    </row>
    <row r="40" spans="1:8" x14ac:dyDescent="0.25">
      <c r="A40" t="s">
        <v>33</v>
      </c>
      <c r="B40" s="2">
        <v>-4.1320420000000002</v>
      </c>
      <c r="C40" s="2">
        <v>1.0887009999999999</v>
      </c>
      <c r="D40" s="2">
        <v>-1.3742700000000001</v>
      </c>
      <c r="E40" t="str">
        <f t="shared" si="6"/>
        <v>MMF09</v>
      </c>
      <c r="F40" s="6">
        <f t="shared" si="7"/>
        <v>-162.6788188976378</v>
      </c>
      <c r="G40" s="6">
        <f t="shared" si="8"/>
        <v>42.86224409448819</v>
      </c>
      <c r="H40" s="6">
        <f t="shared" si="9"/>
        <v>-54.105118110236226</v>
      </c>
    </row>
    <row r="41" spans="1:8" x14ac:dyDescent="0.25">
      <c r="A41" t="s">
        <v>32</v>
      </c>
      <c r="B41" s="2">
        <v>1.3198510000000001</v>
      </c>
      <c r="C41" s="2">
        <v>1.087154</v>
      </c>
      <c r="D41" s="2">
        <v>-1.376687</v>
      </c>
      <c r="E41" t="str">
        <f t="shared" si="6"/>
        <v>MMF10</v>
      </c>
      <c r="F41" s="6">
        <f t="shared" si="7"/>
        <v>51.962637795275597</v>
      </c>
      <c r="G41" s="6">
        <f t="shared" si="8"/>
        <v>42.801338582677168</v>
      </c>
      <c r="H41" s="6">
        <f t="shared" si="9"/>
        <v>-54.200275590551186</v>
      </c>
    </row>
    <row r="42" spans="1:8" x14ac:dyDescent="0.25">
      <c r="A42" t="s">
        <v>11</v>
      </c>
      <c r="B42" s="2">
        <v>-6.1900139999999997</v>
      </c>
      <c r="C42" s="2">
        <v>-2.7513999999999998</v>
      </c>
      <c r="D42" s="2">
        <v>1.055083</v>
      </c>
      <c r="E42" t="str">
        <f t="shared" si="6"/>
        <v>MMF11</v>
      </c>
      <c r="F42" s="6">
        <f t="shared" si="7"/>
        <v>-243.70133858267715</v>
      </c>
      <c r="G42" s="6">
        <f t="shared" si="8"/>
        <v>-108.32283464566929</v>
      </c>
      <c r="H42" s="6">
        <f t="shared" si="9"/>
        <v>41.538700787401574</v>
      </c>
    </row>
    <row r="43" spans="1:8" x14ac:dyDescent="0.25">
      <c r="A43" t="s">
        <v>12</v>
      </c>
      <c r="B43" s="2">
        <v>1.4286190000000001</v>
      </c>
      <c r="C43" s="2">
        <v>-2.7542710000000001</v>
      </c>
      <c r="D43" s="2">
        <v>1.061423</v>
      </c>
      <c r="E43" t="str">
        <f t="shared" si="6"/>
        <v>MMF12</v>
      </c>
      <c r="F43" s="6">
        <f t="shared" si="7"/>
        <v>56.244842519685044</v>
      </c>
      <c r="G43" s="6">
        <f t="shared" si="8"/>
        <v>-108.43586614173229</v>
      </c>
      <c r="H43" s="6">
        <f t="shared" si="9"/>
        <v>41.788307086614175</v>
      </c>
    </row>
    <row r="46" spans="1:8" x14ac:dyDescent="0.25">
      <c r="A46" t="s">
        <v>52</v>
      </c>
    </row>
    <row r="47" spans="1:8" x14ac:dyDescent="0.25">
      <c r="B47" s="1" t="s">
        <v>2</v>
      </c>
      <c r="C47" s="1" t="s">
        <v>3</v>
      </c>
      <c r="D47" s="1" t="s">
        <v>4</v>
      </c>
      <c r="F47" s="1" t="s">
        <v>48</v>
      </c>
      <c r="G47" s="1" t="s">
        <v>49</v>
      </c>
      <c r="H47" s="1" t="s">
        <v>50</v>
      </c>
    </row>
    <row r="48" spans="1:8" x14ac:dyDescent="0.25">
      <c r="A48" t="s">
        <v>37</v>
      </c>
      <c r="B48" s="2">
        <v>-2.5423309999999999</v>
      </c>
      <c r="C48" s="2">
        <v>0.105236</v>
      </c>
      <c r="D48" s="2">
        <v>-5.7673000000000002E-2</v>
      </c>
      <c r="E48" t="str">
        <f t="shared" ref="E48:E75" si="10">A48</f>
        <v>PM1B1</v>
      </c>
      <c r="F48" s="6">
        <f t="shared" ref="F48:F75" si="11">B48/0.0254</f>
        <v>-100.0917716535433</v>
      </c>
      <c r="G48" s="6">
        <f t="shared" ref="G48:G75" si="12">C48/0.0254</f>
        <v>4.1431496062992128</v>
      </c>
      <c r="H48" s="6">
        <f t="shared" ref="H48:H75" si="13">D48/0.0254</f>
        <v>-2.2705905511811024</v>
      </c>
    </row>
    <row r="49" spans="1:8" x14ac:dyDescent="0.25">
      <c r="A49" t="s">
        <v>26</v>
      </c>
      <c r="B49" s="2">
        <v>-2.542456</v>
      </c>
      <c r="C49" s="2">
        <v>0.10520699999999999</v>
      </c>
      <c r="D49" s="2">
        <v>3.5562000000000003E-2</v>
      </c>
      <c r="E49" t="str">
        <f t="shared" si="10"/>
        <v>PM1B2</v>
      </c>
      <c r="F49" s="6">
        <f t="shared" si="11"/>
        <v>-100.09669291338584</v>
      </c>
      <c r="G49" s="6">
        <f t="shared" si="12"/>
        <v>4.1420078740157482</v>
      </c>
      <c r="H49" s="6">
        <f t="shared" si="13"/>
        <v>1.4000787401574806</v>
      </c>
    </row>
    <row r="50" spans="1:8" x14ac:dyDescent="0.25">
      <c r="A50" t="s">
        <v>27</v>
      </c>
      <c r="B50" s="2">
        <v>-2.541922</v>
      </c>
      <c r="C50" s="2">
        <v>-0.103937</v>
      </c>
      <c r="D50" s="2">
        <v>3.6589999999999998E-2</v>
      </c>
      <c r="E50" t="str">
        <f t="shared" si="10"/>
        <v>PM1B3</v>
      </c>
      <c r="F50" s="6">
        <f t="shared" si="11"/>
        <v>-100.07566929133858</v>
      </c>
      <c r="G50" s="6">
        <f t="shared" si="12"/>
        <v>-4.0920078740157484</v>
      </c>
      <c r="H50" s="6">
        <f t="shared" si="13"/>
        <v>1.4405511811023621</v>
      </c>
    </row>
    <row r="51" spans="1:8" x14ac:dyDescent="0.25">
      <c r="A51" t="s">
        <v>44</v>
      </c>
      <c r="B51" s="2">
        <v>-2.5417070000000002</v>
      </c>
      <c r="C51" s="2">
        <v>-0.10395699999999999</v>
      </c>
      <c r="D51" s="2">
        <v>-5.4601999999999998E-2</v>
      </c>
      <c r="E51" t="str">
        <f t="shared" si="10"/>
        <v>PM1B4</v>
      </c>
      <c r="F51" s="6">
        <f t="shared" si="11"/>
        <v>-100.06720472440946</v>
      </c>
      <c r="G51" s="6">
        <f t="shared" si="12"/>
        <v>-4.092795275590551</v>
      </c>
      <c r="H51" s="6">
        <f t="shared" si="13"/>
        <v>-2.1496850393700786</v>
      </c>
    </row>
    <row r="52" spans="1:8" x14ac:dyDescent="0.25">
      <c r="A52" t="s">
        <v>28</v>
      </c>
      <c r="B52" s="2">
        <v>-2.5422920000000002</v>
      </c>
      <c r="C52" s="2">
        <v>-6.5512000000000001E-2</v>
      </c>
      <c r="D52" s="2">
        <v>8.2456000000000002E-2</v>
      </c>
      <c r="E52" t="str">
        <f t="shared" si="10"/>
        <v>PM1B5</v>
      </c>
      <c r="F52" s="6">
        <f t="shared" si="11"/>
        <v>-100.09023622047245</v>
      </c>
      <c r="G52" s="6">
        <f t="shared" si="12"/>
        <v>-2.579212598425197</v>
      </c>
      <c r="H52" s="6">
        <f t="shared" si="13"/>
        <v>3.2462992125984256</v>
      </c>
    </row>
    <row r="53" spans="1:8" x14ac:dyDescent="0.25">
      <c r="A53" t="s">
        <v>29</v>
      </c>
      <c r="B53" s="2">
        <v>-2.539587</v>
      </c>
      <c r="C53" s="2">
        <v>6.4601000000000006E-2</v>
      </c>
      <c r="D53" s="2">
        <v>8.0376000000000003E-2</v>
      </c>
      <c r="E53" t="str">
        <f t="shared" si="10"/>
        <v>PM1B6</v>
      </c>
      <c r="F53" s="6">
        <f t="shared" si="11"/>
        <v>-99.983740157480327</v>
      </c>
      <c r="G53" s="6">
        <f t="shared" si="12"/>
        <v>2.5433464566929138</v>
      </c>
      <c r="H53" s="6">
        <f t="shared" si="13"/>
        <v>3.1644094488188981</v>
      </c>
    </row>
    <row r="54" spans="1:8" x14ac:dyDescent="0.25">
      <c r="A54" t="s">
        <v>45</v>
      </c>
      <c r="B54" s="2">
        <v>-1.8424700000000001</v>
      </c>
      <c r="C54" s="2">
        <v>-0.104618</v>
      </c>
      <c r="D54" s="2">
        <v>-4.8113999999999997E-2</v>
      </c>
      <c r="E54" t="str">
        <f t="shared" si="10"/>
        <v>PM2B1</v>
      </c>
      <c r="F54" s="6">
        <f t="shared" si="11"/>
        <v>-72.538188976377953</v>
      </c>
      <c r="G54" s="6">
        <f t="shared" si="12"/>
        <v>-4.1188188976377953</v>
      </c>
      <c r="H54" s="6">
        <f t="shared" si="13"/>
        <v>-1.894251968503937</v>
      </c>
    </row>
    <row r="55" spans="1:8" x14ac:dyDescent="0.25">
      <c r="A55" t="s">
        <v>46</v>
      </c>
      <c r="B55" s="2">
        <v>-1.842284</v>
      </c>
      <c r="C55" s="2">
        <v>-0.10463</v>
      </c>
      <c r="D55" s="2">
        <v>4.3681999999999999E-2</v>
      </c>
      <c r="E55" t="str">
        <f t="shared" si="10"/>
        <v>PM2B2</v>
      </c>
      <c r="F55" s="6">
        <f t="shared" si="11"/>
        <v>-72.53086614173229</v>
      </c>
      <c r="G55" s="6">
        <f t="shared" si="12"/>
        <v>-4.119291338582677</v>
      </c>
      <c r="H55" s="6">
        <f t="shared" si="13"/>
        <v>1.7197637795275591</v>
      </c>
    </row>
    <row r="56" spans="1:8" x14ac:dyDescent="0.25">
      <c r="A56" t="s">
        <v>41</v>
      </c>
      <c r="B56" s="2">
        <v>-1.8425199999999999</v>
      </c>
      <c r="C56" s="2">
        <v>0.104592</v>
      </c>
      <c r="D56" s="2">
        <v>4.3959999999999999E-2</v>
      </c>
      <c r="E56" t="str">
        <f t="shared" si="10"/>
        <v>PM2B3</v>
      </c>
      <c r="F56" s="6">
        <f t="shared" si="11"/>
        <v>-72.54015748031496</v>
      </c>
      <c r="G56" s="6">
        <f t="shared" si="12"/>
        <v>4.1177952755905514</v>
      </c>
      <c r="H56" s="6">
        <f t="shared" si="13"/>
        <v>1.7307086614173228</v>
      </c>
    </row>
    <row r="57" spans="1:8" x14ac:dyDescent="0.25">
      <c r="A57" t="s">
        <v>42</v>
      </c>
      <c r="B57" s="2">
        <v>-1.8425339999999999</v>
      </c>
      <c r="C57" s="2">
        <v>0.104838</v>
      </c>
      <c r="D57" s="2">
        <v>-4.743E-2</v>
      </c>
      <c r="E57" t="str">
        <f t="shared" si="10"/>
        <v>PM2B4</v>
      </c>
      <c r="F57" s="6">
        <f t="shared" si="11"/>
        <v>-72.540708661417327</v>
      </c>
      <c r="G57" s="6">
        <f t="shared" si="12"/>
        <v>4.1274803149606303</v>
      </c>
      <c r="H57" s="6">
        <f t="shared" si="13"/>
        <v>-1.8673228346456694</v>
      </c>
    </row>
    <row r="58" spans="1:8" x14ac:dyDescent="0.25">
      <c r="A58" t="s">
        <v>25</v>
      </c>
      <c r="B58" s="2">
        <v>-1.8424050000000001</v>
      </c>
      <c r="C58" s="2">
        <v>6.5946000000000005E-2</v>
      </c>
      <c r="D58" s="2">
        <v>9.0690000000000007E-2</v>
      </c>
      <c r="E58" t="str">
        <f t="shared" si="10"/>
        <v>PM2B5</v>
      </c>
      <c r="F58" s="6">
        <f t="shared" si="11"/>
        <v>-72.535629921259854</v>
      </c>
      <c r="G58" s="6">
        <f t="shared" si="12"/>
        <v>2.5962992125984257</v>
      </c>
      <c r="H58" s="6">
        <f t="shared" si="13"/>
        <v>3.5704724409448825</v>
      </c>
    </row>
    <row r="59" spans="1:8" x14ac:dyDescent="0.25">
      <c r="A59" t="s">
        <v>43</v>
      </c>
      <c r="B59" s="2">
        <v>-1.842408</v>
      </c>
      <c r="C59" s="2">
        <v>-6.6182000000000005E-2</v>
      </c>
      <c r="D59" s="2">
        <v>9.0632000000000004E-2</v>
      </c>
      <c r="E59" t="str">
        <f t="shared" si="10"/>
        <v>PM2B6</v>
      </c>
      <c r="F59" s="6">
        <f t="shared" si="11"/>
        <v>-72.53574803149607</v>
      </c>
      <c r="G59" s="6">
        <f t="shared" si="12"/>
        <v>-2.6055905511811028</v>
      </c>
      <c r="H59" s="6">
        <f t="shared" si="13"/>
        <v>3.5681889763779528</v>
      </c>
    </row>
    <row r="60" spans="1:8" x14ac:dyDescent="0.25">
      <c r="A60" t="s">
        <v>21</v>
      </c>
      <c r="B60" s="2">
        <v>1.8420639999999999</v>
      </c>
      <c r="C60" s="2">
        <v>-0.10481</v>
      </c>
      <c r="D60" s="2">
        <v>-4.9102E-2</v>
      </c>
      <c r="E60" t="str">
        <f t="shared" si="10"/>
        <v>PM3B1</v>
      </c>
      <c r="F60" s="6">
        <f t="shared" si="11"/>
        <v>72.522204724409448</v>
      </c>
      <c r="G60" s="6">
        <f t="shared" si="12"/>
        <v>-4.1263779527559059</v>
      </c>
      <c r="H60" s="6">
        <f t="shared" si="13"/>
        <v>-1.9331496062992126</v>
      </c>
    </row>
    <row r="61" spans="1:8" x14ac:dyDescent="0.25">
      <c r="A61" t="s">
        <v>22</v>
      </c>
      <c r="B61" s="2">
        <v>1.84209</v>
      </c>
      <c r="C61" s="2">
        <v>-0.104659</v>
      </c>
      <c r="D61" s="2">
        <v>4.4392000000000001E-2</v>
      </c>
      <c r="E61" t="str">
        <f t="shared" si="10"/>
        <v>PM3B2</v>
      </c>
      <c r="F61" s="6">
        <f t="shared" si="11"/>
        <v>72.52322834645669</v>
      </c>
      <c r="G61" s="6">
        <f t="shared" si="12"/>
        <v>-4.1204330708661416</v>
      </c>
      <c r="H61" s="6">
        <f t="shared" si="13"/>
        <v>1.747716535433071</v>
      </c>
    </row>
    <row r="62" spans="1:8" x14ac:dyDescent="0.25">
      <c r="A62" t="s">
        <v>38</v>
      </c>
      <c r="B62" s="2">
        <v>1.8419380000000001</v>
      </c>
      <c r="C62" s="2">
        <v>0.104436</v>
      </c>
      <c r="D62" s="2">
        <v>4.4079E-2</v>
      </c>
      <c r="E62" t="str">
        <f t="shared" si="10"/>
        <v>PM3B3</v>
      </c>
      <c r="F62" s="6">
        <f t="shared" si="11"/>
        <v>72.517244094488191</v>
      </c>
      <c r="G62" s="6">
        <f t="shared" si="12"/>
        <v>4.1116535433070869</v>
      </c>
      <c r="H62" s="6">
        <f t="shared" si="13"/>
        <v>1.7353937007874016</v>
      </c>
    </row>
    <row r="63" spans="1:8" x14ac:dyDescent="0.25">
      <c r="A63" t="s">
        <v>39</v>
      </c>
      <c r="B63" s="2">
        <v>1.8419490000000001</v>
      </c>
      <c r="C63" s="2">
        <v>0.10452</v>
      </c>
      <c r="D63" s="2">
        <v>-4.9619000000000003E-2</v>
      </c>
      <c r="E63" t="str">
        <f t="shared" si="10"/>
        <v>PM3B4</v>
      </c>
      <c r="F63" s="6">
        <f t="shared" si="11"/>
        <v>72.517677165354343</v>
      </c>
      <c r="G63" s="6">
        <f t="shared" si="12"/>
        <v>4.11496062992126</v>
      </c>
      <c r="H63" s="6">
        <f t="shared" si="13"/>
        <v>-1.9535039370078742</v>
      </c>
    </row>
    <row r="64" spans="1:8" x14ac:dyDescent="0.25">
      <c r="A64" t="s">
        <v>23</v>
      </c>
      <c r="B64" s="2">
        <v>1.8420030000000001</v>
      </c>
      <c r="C64" s="2">
        <v>6.5989000000000006E-2</v>
      </c>
      <c r="D64" s="2">
        <v>9.0784000000000004E-2</v>
      </c>
      <c r="E64" t="str">
        <f t="shared" si="10"/>
        <v>PM3B5</v>
      </c>
      <c r="F64" s="6">
        <f t="shared" si="11"/>
        <v>72.519803149606304</v>
      </c>
      <c r="G64" s="6">
        <f t="shared" si="12"/>
        <v>2.5979921259842524</v>
      </c>
      <c r="H64" s="6">
        <f t="shared" si="13"/>
        <v>3.5741732283464569</v>
      </c>
    </row>
    <row r="65" spans="1:8" x14ac:dyDescent="0.25">
      <c r="A65" t="s">
        <v>24</v>
      </c>
      <c r="B65" s="2">
        <v>1.8420339999999999</v>
      </c>
      <c r="C65" s="2">
        <v>-6.6063999999999998E-2</v>
      </c>
      <c r="D65" s="2">
        <v>9.0830999999999995E-2</v>
      </c>
      <c r="E65" t="str">
        <f t="shared" si="10"/>
        <v>PM3B6</v>
      </c>
      <c r="F65" s="6">
        <f t="shared" si="11"/>
        <v>72.521023622047238</v>
      </c>
      <c r="G65" s="6">
        <f t="shared" si="12"/>
        <v>-2.6009448818897636</v>
      </c>
      <c r="H65" s="6">
        <f t="shared" si="13"/>
        <v>3.5760236220472441</v>
      </c>
    </row>
    <row r="66" spans="1:8" x14ac:dyDescent="0.25">
      <c r="A66" t="s">
        <v>16</v>
      </c>
      <c r="B66" s="2">
        <v>2.7780960000000001</v>
      </c>
      <c r="C66" s="2">
        <v>-0.10441499999999999</v>
      </c>
      <c r="D66" s="2">
        <v>-5.7487000000000003E-2</v>
      </c>
      <c r="E66" t="str">
        <f t="shared" si="10"/>
        <v>PM4B1</v>
      </c>
      <c r="F66" s="6">
        <f t="shared" si="11"/>
        <v>109.37385826771654</v>
      </c>
      <c r="G66" s="6">
        <f t="shared" si="12"/>
        <v>-4.1108267716535432</v>
      </c>
      <c r="H66" s="6">
        <f t="shared" si="13"/>
        <v>-2.2632677165354331</v>
      </c>
    </row>
    <row r="67" spans="1:8" x14ac:dyDescent="0.25">
      <c r="A67" t="s">
        <v>17</v>
      </c>
      <c r="B67" s="2">
        <v>2.7789679999999999</v>
      </c>
      <c r="C67" s="2">
        <v>-0.104563</v>
      </c>
      <c r="D67" s="2">
        <v>3.5636000000000001E-2</v>
      </c>
      <c r="E67" t="str">
        <f t="shared" si="10"/>
        <v>PM4B2</v>
      </c>
      <c r="F67" s="6">
        <f t="shared" si="11"/>
        <v>109.40818897637796</v>
      </c>
      <c r="G67" s="6">
        <f t="shared" si="12"/>
        <v>-4.1166535433070868</v>
      </c>
      <c r="H67" s="6">
        <f t="shared" si="13"/>
        <v>1.4029921259842522</v>
      </c>
    </row>
    <row r="68" spans="1:8" x14ac:dyDescent="0.25">
      <c r="A68" t="s">
        <v>18</v>
      </c>
      <c r="B68" s="2">
        <v>2.7788810000000002</v>
      </c>
      <c r="C68" s="2">
        <v>0.104822</v>
      </c>
      <c r="D68" s="2">
        <v>3.6103999999999997E-2</v>
      </c>
      <c r="E68" t="str">
        <f t="shared" si="10"/>
        <v>PM4B3</v>
      </c>
      <c r="F68" s="6">
        <f t="shared" si="11"/>
        <v>109.40476377952757</v>
      </c>
      <c r="G68" s="6">
        <f t="shared" si="12"/>
        <v>4.1268503937007877</v>
      </c>
      <c r="H68" s="6">
        <f t="shared" si="13"/>
        <v>1.4214173228346456</v>
      </c>
    </row>
    <row r="69" spans="1:8" x14ac:dyDescent="0.25">
      <c r="A69" t="s">
        <v>40</v>
      </c>
      <c r="B69" s="2">
        <v>2.778146</v>
      </c>
      <c r="C69" s="2">
        <v>0.104837</v>
      </c>
      <c r="D69" s="2">
        <v>-5.7199E-2</v>
      </c>
      <c r="E69" t="str">
        <f t="shared" si="10"/>
        <v>PM4B4</v>
      </c>
      <c r="F69" s="6">
        <f t="shared" si="11"/>
        <v>109.37582677165355</v>
      </c>
      <c r="G69" s="6">
        <f t="shared" si="12"/>
        <v>4.1274409448818901</v>
      </c>
      <c r="H69" s="6">
        <f t="shared" si="13"/>
        <v>-2.2519291338582677</v>
      </c>
    </row>
    <row r="70" spans="1:8" x14ac:dyDescent="0.25">
      <c r="A70" t="s">
        <v>19</v>
      </c>
      <c r="B70" s="2">
        <v>2.7784740000000001</v>
      </c>
      <c r="C70" s="2">
        <v>-6.4302999999999999E-2</v>
      </c>
      <c r="D70" s="2">
        <v>9.5645999999999995E-2</v>
      </c>
      <c r="E70" t="str">
        <f t="shared" si="10"/>
        <v>PM4B5</v>
      </c>
      <c r="F70" s="6">
        <f t="shared" si="11"/>
        <v>109.38874015748033</v>
      </c>
      <c r="G70" s="6">
        <f t="shared" si="12"/>
        <v>-2.5316141732283466</v>
      </c>
      <c r="H70" s="6">
        <f t="shared" si="13"/>
        <v>3.7655905511811025</v>
      </c>
    </row>
    <row r="71" spans="1:8" x14ac:dyDescent="0.25">
      <c r="A71" t="s">
        <v>20</v>
      </c>
      <c r="B71" s="2">
        <v>2.780017</v>
      </c>
      <c r="C71" s="2">
        <v>6.3951999999999995E-2</v>
      </c>
      <c r="D71" s="2">
        <v>9.5698000000000005E-2</v>
      </c>
      <c r="E71" t="str">
        <f t="shared" si="10"/>
        <v>PM4B6</v>
      </c>
      <c r="F71" s="6">
        <f t="shared" si="11"/>
        <v>109.44948818897637</v>
      </c>
      <c r="G71" s="6">
        <f t="shared" si="12"/>
        <v>2.5177952755905513</v>
      </c>
      <c r="H71" s="6">
        <f t="shared" si="13"/>
        <v>3.7676377952755908</v>
      </c>
    </row>
    <row r="72" spans="1:8" x14ac:dyDescent="0.25">
      <c r="A72" t="s">
        <v>30</v>
      </c>
      <c r="B72" s="2">
        <v>-2.759064</v>
      </c>
      <c r="C72" s="2">
        <v>-7.1111999999999995E-2</v>
      </c>
      <c r="D72" s="2">
        <v>9.4348000000000001E-2</v>
      </c>
      <c r="E72" t="str">
        <f t="shared" si="10"/>
        <v>RFB1</v>
      </c>
      <c r="F72" s="6">
        <f t="shared" si="11"/>
        <v>-108.62456692913386</v>
      </c>
      <c r="G72" s="6">
        <f t="shared" si="12"/>
        <v>-2.7996850393700785</v>
      </c>
      <c r="H72" s="6">
        <f t="shared" si="13"/>
        <v>3.7144881889763783</v>
      </c>
    </row>
    <row r="73" spans="1:8" x14ac:dyDescent="0.25">
      <c r="A73" t="s">
        <v>31</v>
      </c>
      <c r="B73" s="2">
        <v>-2.7592720000000002</v>
      </c>
      <c r="C73" s="2">
        <v>7.1124000000000007E-2</v>
      </c>
      <c r="D73" s="2">
        <v>9.4397999999999996E-2</v>
      </c>
      <c r="E73" t="str">
        <f t="shared" si="10"/>
        <v>RFB2</v>
      </c>
      <c r="F73" s="6">
        <f t="shared" si="11"/>
        <v>-108.63275590551183</v>
      </c>
      <c r="G73" s="6">
        <f t="shared" si="12"/>
        <v>2.8001574803149611</v>
      </c>
      <c r="H73" s="6">
        <f t="shared" si="13"/>
        <v>3.7164566929133858</v>
      </c>
    </row>
    <row r="74" spans="1:8" x14ac:dyDescent="0.25">
      <c r="A74" t="s">
        <v>35</v>
      </c>
      <c r="B74" s="2">
        <v>-2.7592539999999999</v>
      </c>
      <c r="C74" s="2">
        <v>9.8288E-2</v>
      </c>
      <c r="D74" s="2">
        <v>4.6947000000000003E-2</v>
      </c>
      <c r="E74" t="str">
        <f t="shared" si="10"/>
        <v>RFB3</v>
      </c>
      <c r="F74" s="6">
        <f t="shared" si="11"/>
        <v>-108.63204724409449</v>
      </c>
      <c r="G74" s="6">
        <f t="shared" si="12"/>
        <v>3.8696062992125988</v>
      </c>
      <c r="H74" s="6">
        <f t="shared" si="13"/>
        <v>1.8483070866141733</v>
      </c>
    </row>
    <row r="75" spans="1:8" x14ac:dyDescent="0.25">
      <c r="A75" t="s">
        <v>36</v>
      </c>
      <c r="B75" s="2">
        <v>-2.7593130000000001</v>
      </c>
      <c r="C75" s="2">
        <v>9.8341999999999999E-2</v>
      </c>
      <c r="D75" s="2">
        <v>-4.1908000000000001E-2</v>
      </c>
      <c r="E75" t="str">
        <f t="shared" si="10"/>
        <v>RFB4</v>
      </c>
      <c r="F75" s="6">
        <f t="shared" si="11"/>
        <v>-108.63437007874016</v>
      </c>
      <c r="G75" s="6">
        <f t="shared" si="12"/>
        <v>3.8717322834645671</v>
      </c>
      <c r="H75" s="6">
        <f t="shared" si="13"/>
        <v>-1.6499212598425197</v>
      </c>
    </row>
  </sheetData>
  <sortState ref="N13:R69">
    <sortCondition ref="N13:N69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2019-04-18T20:58:30Z</dcterms:modified>
</cp:coreProperties>
</file>