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8" i="1" l="1"/>
  <c r="E47" i="1"/>
  <c r="H39" i="1" s="1"/>
  <c r="E45" i="1"/>
  <c r="E44" i="1"/>
  <c r="F44" i="1" s="1"/>
  <c r="F43" i="1"/>
  <c r="E43" i="1"/>
  <c r="E42" i="1"/>
  <c r="E41" i="1"/>
  <c r="F40" i="1"/>
  <c r="E40" i="1"/>
  <c r="F39" i="1"/>
  <c r="E39" i="1"/>
  <c r="E38" i="1"/>
  <c r="E37" i="1"/>
  <c r="E36" i="1"/>
  <c r="F36" i="1" s="1"/>
  <c r="F35" i="1"/>
  <c r="E35" i="1"/>
  <c r="E34" i="1"/>
  <c r="F34" i="1" s="1"/>
  <c r="E33" i="1"/>
  <c r="F32" i="1"/>
  <c r="E32" i="1"/>
  <c r="F31" i="1"/>
  <c r="E31" i="1"/>
  <c r="E30" i="1"/>
  <c r="E29" i="1"/>
  <c r="E28" i="1"/>
  <c r="F28" i="1" s="1"/>
  <c r="F27" i="1"/>
  <c r="E27" i="1"/>
  <c r="E26" i="1"/>
  <c r="E25" i="1"/>
  <c r="F24" i="1"/>
  <c r="E24" i="1"/>
  <c r="F23" i="1"/>
  <c r="E23" i="1"/>
  <c r="E22" i="1"/>
  <c r="F22" i="1" s="1"/>
  <c r="E21" i="1"/>
  <c r="E20" i="1"/>
  <c r="F20" i="1" s="1"/>
  <c r="F19" i="1"/>
  <c r="E19" i="1"/>
  <c r="E18" i="1"/>
  <c r="E17" i="1"/>
  <c r="F16" i="1"/>
  <c r="E16" i="1"/>
  <c r="F15" i="1"/>
  <c r="E15" i="1"/>
  <c r="E14" i="1"/>
  <c r="F14" i="1" s="1"/>
  <c r="E13" i="1"/>
  <c r="E12" i="1"/>
  <c r="F12" i="1" s="1"/>
  <c r="F11" i="1"/>
  <c r="E11" i="1"/>
  <c r="E10" i="1"/>
  <c r="E9" i="1"/>
  <c r="F8" i="1"/>
  <c r="E8" i="1"/>
  <c r="H13" i="1" l="1"/>
  <c r="H33" i="1"/>
  <c r="H42" i="1"/>
  <c r="H25" i="1"/>
  <c r="H37" i="1"/>
  <c r="H17" i="1"/>
  <c r="H26" i="1"/>
  <c r="H29" i="1"/>
  <c r="H38" i="1"/>
  <c r="H9" i="1"/>
  <c r="H18" i="1"/>
  <c r="H21" i="1"/>
  <c r="H30" i="1"/>
  <c r="H41" i="1"/>
  <c r="H10" i="1"/>
  <c r="H45" i="1"/>
  <c r="H11" i="1"/>
  <c r="H19" i="1"/>
  <c r="H27" i="1"/>
  <c r="F30" i="1"/>
  <c r="H35" i="1"/>
  <c r="F38" i="1"/>
  <c r="H43" i="1"/>
  <c r="F9" i="1"/>
  <c r="H14" i="1"/>
  <c r="F17" i="1"/>
  <c r="H22" i="1"/>
  <c r="F25" i="1"/>
  <c r="F33" i="1"/>
  <c r="F41" i="1"/>
  <c r="H24" i="1"/>
  <c r="F10" i="1"/>
  <c r="F26" i="1"/>
  <c r="H12" i="1"/>
  <c r="H28" i="1"/>
  <c r="H36" i="1"/>
  <c r="H44" i="1"/>
  <c r="H15" i="1"/>
  <c r="F18" i="1"/>
  <c r="H23" i="1"/>
  <c r="H31" i="1"/>
  <c r="F42" i="1"/>
  <c r="F13" i="1"/>
  <c r="F21" i="1"/>
  <c r="F29" i="1"/>
  <c r="H34" i="1"/>
  <c r="F37" i="1"/>
  <c r="F45" i="1"/>
  <c r="H8" i="1"/>
  <c r="H16" i="1"/>
  <c r="H32" i="1"/>
  <c r="H40" i="1"/>
  <c r="H20" i="1"/>
</calcChain>
</file>

<file path=xl/sharedStrings.xml><?xml version="1.0" encoding="utf-8"?>
<sst xmlns="http://schemas.openxmlformats.org/spreadsheetml/2006/main" count="14" uniqueCount="13">
  <si>
    <t>SXR-034</t>
  </si>
  <si>
    <t>PlusX</t>
  </si>
  <si>
    <t>MinusX</t>
  </si>
  <si>
    <t>US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</si>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</sst>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Sheet1!$H$8:$H$45</c:f>
              <c:numCache>
                <c:formatCode>0.000</c:formatCode>
                <c:ptCount val="38"/>
                <c:pt idx="0">
                  <c:v>-1.5425101216877122E-4</c:v>
                </c:pt>
                <c:pt idx="1">
                  <c:v>-2.5401389648742168E-2</c:v>
                </c:pt>
                <c:pt idx="2">
                  <c:v>-2.5248528285374758E-2</c:v>
                </c:pt>
                <c:pt idx="3">
                  <c:v>-2.5095666921962231E-2</c:v>
                </c:pt>
                <c:pt idx="4">
                  <c:v>4.5719444139109551E-4</c:v>
                </c:pt>
                <c:pt idx="5">
                  <c:v>6.1005580480362194E-4</c:v>
                </c:pt>
                <c:pt idx="6">
                  <c:v>-1.1937082831844491E-2</c:v>
                </c:pt>
                <c:pt idx="7">
                  <c:v>-2.4484221468402366E-2</c:v>
                </c:pt>
                <c:pt idx="8">
                  <c:v>1.0686398949509622E-3</c:v>
                </c:pt>
                <c:pt idx="9">
                  <c:v>2.662150125839453E-2</c:v>
                </c:pt>
                <c:pt idx="10">
                  <c:v>1.3743626217308956E-3</c:v>
                </c:pt>
                <c:pt idx="11">
                  <c:v>1.4227223985113823E-2</c:v>
                </c:pt>
                <c:pt idx="12">
                  <c:v>2.7080085348541869E-2</c:v>
                </c:pt>
                <c:pt idx="13">
                  <c:v>2.7232946711909276E-2</c:v>
                </c:pt>
                <c:pt idx="14">
                  <c:v>2.7385808075321802E-2</c:v>
                </c:pt>
                <c:pt idx="15">
                  <c:v>2.1386694386581694E-3</c:v>
                </c:pt>
                <c:pt idx="16">
                  <c:v>-2.3108469197915225E-2</c:v>
                </c:pt>
                <c:pt idx="17">
                  <c:v>2.7844392165469144E-2</c:v>
                </c:pt>
                <c:pt idx="18">
                  <c:v>2.7997253528881671E-2</c:v>
                </c:pt>
                <c:pt idx="19">
                  <c:v>2.7501148922180361E-3</c:v>
                </c:pt>
                <c:pt idx="20">
                  <c:v>-2.249702374435536E-2</c:v>
                </c:pt>
                <c:pt idx="21">
                  <c:v>3.0558376189979697E-3</c:v>
                </c:pt>
                <c:pt idx="22">
                  <c:v>3.2086989824104961E-3</c:v>
                </c:pt>
                <c:pt idx="23">
                  <c:v>1.6061560345793424E-2</c:v>
                </c:pt>
                <c:pt idx="24">
                  <c:v>3.51442170914531E-3</c:v>
                </c:pt>
                <c:pt idx="25">
                  <c:v>3.6672830725578364E-3</c:v>
                </c:pt>
                <c:pt idx="26">
                  <c:v>3.8201444359252431E-3</c:v>
                </c:pt>
                <c:pt idx="27">
                  <c:v>3.9730057993377695E-3</c:v>
                </c:pt>
                <c:pt idx="28">
                  <c:v>4.1258671627051767E-3</c:v>
                </c:pt>
                <c:pt idx="29">
                  <c:v>-8.4212714738978178E-3</c:v>
                </c:pt>
                <c:pt idx="30">
                  <c:v>4.4315898894851102E-3</c:v>
                </c:pt>
                <c:pt idx="31">
                  <c:v>-8.1155487471178834E-3</c:v>
                </c:pt>
                <c:pt idx="32">
                  <c:v>-2.0662687383720877E-2</c:v>
                </c:pt>
                <c:pt idx="33">
                  <c:v>-2.0509826020308351E-2</c:v>
                </c:pt>
                <c:pt idx="34">
                  <c:v>5.0430353430449765E-3</c:v>
                </c:pt>
                <c:pt idx="35">
                  <c:v>5.1958967064123836E-3</c:v>
                </c:pt>
                <c:pt idx="36">
                  <c:v>-2.0051241930161012E-2</c:v>
                </c:pt>
                <c:pt idx="37">
                  <c:v>-7.1983805668232037E-3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22-4466-A46B-948A48A9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32064"/>
        <c:axId val="66012288"/>
      </c:lineChart>
      <c:catAx>
        <c:axId val="108632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2288"/>
        <c:crosses val="autoZero"/>
        <c:auto val="1"/>
        <c:lblAlgn val="ctr"/>
        <c:lblOffset val="100"/>
        <c:noMultiLvlLbl val="0"/>
      </c:catAx>
      <c:valAx>
        <c:axId val="6601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3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161925</xdr:rowOff>
    </xdr:from>
    <xdr:to>
      <xdr:col>16</xdr:col>
      <xdr:colOff>447675</xdr:colOff>
      <xdr:row>24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workbookViewId="0">
      <selection sqref="A1:XFD5"/>
    </sheetView>
  </sheetViews>
  <sheetFormatPr defaultRowHeight="15" x14ac:dyDescent="0.25"/>
  <sheetData>
    <row r="1" spans="1:8" x14ac:dyDescent="0.25">
      <c r="A1" t="s">
        <v>10</v>
      </c>
    </row>
    <row r="2" spans="1:8" x14ac:dyDescent="0.25">
      <c r="A2" t="s">
        <v>11</v>
      </c>
    </row>
    <row r="3" spans="1:8" x14ac:dyDescent="0.25">
      <c r="A3" t="s">
        <v>12</v>
      </c>
    </row>
    <row r="6" spans="1:8" x14ac:dyDescent="0.25">
      <c r="A6" t="s">
        <v>0</v>
      </c>
      <c r="E6" t="s">
        <v>5</v>
      </c>
      <c r="F6" t="s">
        <v>6</v>
      </c>
      <c r="H6" t="s">
        <v>7</v>
      </c>
    </row>
    <row r="7" spans="1:8" x14ac:dyDescent="0.25">
      <c r="C7" t="s">
        <v>1</v>
      </c>
      <c r="D7" t="s">
        <v>2</v>
      </c>
      <c r="E7" t="s">
        <v>8</v>
      </c>
      <c r="F7" t="s">
        <v>8</v>
      </c>
      <c r="H7" t="s">
        <v>9</v>
      </c>
    </row>
    <row r="8" spans="1:8" x14ac:dyDescent="0.25">
      <c r="A8" t="s">
        <v>3</v>
      </c>
      <c r="B8">
        <v>1</v>
      </c>
      <c r="C8">
        <v>10.868</v>
      </c>
      <c r="D8">
        <v>10.868</v>
      </c>
      <c r="E8" s="1">
        <f>AVERAGE(C8:D8)</f>
        <v>10.868</v>
      </c>
      <c r="F8" s="1">
        <f>E8-10.868</f>
        <v>0</v>
      </c>
      <c r="H8" s="1">
        <f>(E8-E$47*B8-E$48)*25.4</f>
        <v>-1.5425101216877122E-4</v>
      </c>
    </row>
    <row r="9" spans="1:8" x14ac:dyDescent="0.25">
      <c r="B9">
        <v>2</v>
      </c>
      <c r="C9">
        <v>10.867000000000001</v>
      </c>
      <c r="D9">
        <v>10.867000000000001</v>
      </c>
      <c r="E9" s="1">
        <f t="shared" ref="E9:E45" si="0">AVERAGE(C9:D9)</f>
        <v>10.867000000000001</v>
      </c>
      <c r="F9" s="1">
        <f t="shared" ref="F9:F45" si="1">E9-10.868</f>
        <v>-9.9999999999944578E-4</v>
      </c>
      <c r="H9" s="1">
        <f t="shared" ref="H9:H45" si="2">(E9-E$47*B9-E$48)*25.4</f>
        <v>-2.5401389648742168E-2</v>
      </c>
    </row>
    <row r="10" spans="1:8" x14ac:dyDescent="0.25">
      <c r="B10">
        <v>3</v>
      </c>
      <c r="C10">
        <v>10.867000000000001</v>
      </c>
      <c r="D10">
        <v>10.867000000000001</v>
      </c>
      <c r="E10" s="1">
        <f t="shared" si="0"/>
        <v>10.867000000000001</v>
      </c>
      <c r="F10" s="1">
        <f t="shared" si="1"/>
        <v>-9.9999999999944578E-4</v>
      </c>
      <c r="H10" s="1">
        <f t="shared" si="2"/>
        <v>-2.5248528285374758E-2</v>
      </c>
    </row>
    <row r="11" spans="1:8" x14ac:dyDescent="0.25">
      <c r="B11">
        <v>4</v>
      </c>
      <c r="C11">
        <v>10.867000000000001</v>
      </c>
      <c r="D11">
        <v>10.867000000000001</v>
      </c>
      <c r="E11" s="1">
        <f t="shared" si="0"/>
        <v>10.867000000000001</v>
      </c>
      <c r="F11" s="1">
        <f t="shared" si="1"/>
        <v>-9.9999999999944578E-4</v>
      </c>
      <c r="H11" s="1">
        <f t="shared" si="2"/>
        <v>-2.5095666921962231E-2</v>
      </c>
    </row>
    <row r="12" spans="1:8" x14ac:dyDescent="0.25">
      <c r="B12">
        <v>5</v>
      </c>
      <c r="C12">
        <v>10.868</v>
      </c>
      <c r="D12">
        <v>10.868</v>
      </c>
      <c r="E12" s="1">
        <f t="shared" si="0"/>
        <v>10.868</v>
      </c>
      <c r="F12" s="1">
        <f t="shared" si="1"/>
        <v>0</v>
      </c>
      <c r="H12" s="1">
        <f t="shared" si="2"/>
        <v>4.5719444139109551E-4</v>
      </c>
    </row>
    <row r="13" spans="1:8" x14ac:dyDescent="0.25">
      <c r="B13">
        <v>6</v>
      </c>
      <c r="C13">
        <v>10.868</v>
      </c>
      <c r="D13">
        <v>10.868</v>
      </c>
      <c r="E13" s="1">
        <f t="shared" si="0"/>
        <v>10.868</v>
      </c>
      <c r="F13" s="1">
        <f t="shared" si="1"/>
        <v>0</v>
      </c>
      <c r="H13" s="1">
        <f t="shared" si="2"/>
        <v>6.1005580480362194E-4</v>
      </c>
    </row>
    <row r="14" spans="1:8" x14ac:dyDescent="0.25">
      <c r="B14">
        <v>7</v>
      </c>
      <c r="C14">
        <v>10.868</v>
      </c>
      <c r="D14">
        <v>10.867000000000001</v>
      </c>
      <c r="E14" s="1">
        <f t="shared" si="0"/>
        <v>10.8675</v>
      </c>
      <c r="F14" s="1">
        <f t="shared" si="1"/>
        <v>-5.0000000000061107E-4</v>
      </c>
      <c r="H14" s="1">
        <f t="shared" si="2"/>
        <v>-1.1937082831844491E-2</v>
      </c>
    </row>
    <row r="15" spans="1:8" x14ac:dyDescent="0.25">
      <c r="B15">
        <v>8</v>
      </c>
      <c r="C15">
        <v>10.867000000000001</v>
      </c>
      <c r="D15">
        <v>10.867000000000001</v>
      </c>
      <c r="E15" s="1">
        <f t="shared" si="0"/>
        <v>10.867000000000001</v>
      </c>
      <c r="F15" s="1">
        <f t="shared" si="1"/>
        <v>-9.9999999999944578E-4</v>
      </c>
      <c r="H15" s="1">
        <f t="shared" si="2"/>
        <v>-2.4484221468402366E-2</v>
      </c>
    </row>
    <row r="16" spans="1:8" x14ac:dyDescent="0.25">
      <c r="B16">
        <v>9</v>
      </c>
      <c r="C16">
        <v>10.868</v>
      </c>
      <c r="D16">
        <v>10.868</v>
      </c>
      <c r="E16" s="1">
        <f t="shared" si="0"/>
        <v>10.868</v>
      </c>
      <c r="F16" s="1">
        <f t="shared" si="1"/>
        <v>0</v>
      </c>
      <c r="H16" s="1">
        <f t="shared" si="2"/>
        <v>1.0686398949509622E-3</v>
      </c>
    </row>
    <row r="17" spans="2:8" x14ac:dyDescent="0.25">
      <c r="B17">
        <v>10</v>
      </c>
      <c r="C17">
        <v>10.869000000000002</v>
      </c>
      <c r="D17">
        <v>10.869000000000002</v>
      </c>
      <c r="E17" s="1">
        <f t="shared" si="0"/>
        <v>10.869000000000002</v>
      </c>
      <c r="F17" s="1">
        <f t="shared" si="1"/>
        <v>1.0000000000012221E-3</v>
      </c>
      <c r="H17" s="1">
        <f t="shared" si="2"/>
        <v>2.662150125839453E-2</v>
      </c>
    </row>
    <row r="18" spans="2:8" x14ac:dyDescent="0.25">
      <c r="B18">
        <v>11</v>
      </c>
      <c r="C18">
        <v>10.868</v>
      </c>
      <c r="D18">
        <v>10.868</v>
      </c>
      <c r="E18" s="1">
        <f t="shared" si="0"/>
        <v>10.868</v>
      </c>
      <c r="F18" s="1">
        <f t="shared" si="1"/>
        <v>0</v>
      </c>
      <c r="H18" s="1">
        <f t="shared" si="2"/>
        <v>1.3743626217308956E-3</v>
      </c>
    </row>
    <row r="19" spans="2:8" x14ac:dyDescent="0.25">
      <c r="B19">
        <v>12</v>
      </c>
      <c r="C19">
        <v>10.869000000000002</v>
      </c>
      <c r="D19">
        <v>10.868</v>
      </c>
      <c r="E19" s="1">
        <f t="shared" si="0"/>
        <v>10.868500000000001</v>
      </c>
      <c r="F19" s="1">
        <f t="shared" si="1"/>
        <v>5.0000000000061107E-4</v>
      </c>
      <c r="H19" s="1">
        <f t="shared" si="2"/>
        <v>1.4227223985113823E-2</v>
      </c>
    </row>
    <row r="20" spans="2:8" x14ac:dyDescent="0.25">
      <c r="B20">
        <v>13</v>
      </c>
      <c r="C20">
        <v>10.869000000000002</v>
      </c>
      <c r="D20">
        <v>10.869000000000002</v>
      </c>
      <c r="E20" s="1">
        <f t="shared" si="0"/>
        <v>10.869000000000002</v>
      </c>
      <c r="F20" s="1">
        <f t="shared" si="1"/>
        <v>1.0000000000012221E-3</v>
      </c>
      <c r="H20" s="1">
        <f t="shared" si="2"/>
        <v>2.7080085348541869E-2</v>
      </c>
    </row>
    <row r="21" spans="2:8" x14ac:dyDescent="0.25">
      <c r="B21">
        <v>14</v>
      </c>
      <c r="C21">
        <v>10.869000000000002</v>
      </c>
      <c r="D21">
        <v>10.869000000000002</v>
      </c>
      <c r="E21" s="1">
        <f t="shared" si="0"/>
        <v>10.869000000000002</v>
      </c>
      <c r="F21" s="1">
        <f t="shared" si="1"/>
        <v>1.0000000000012221E-3</v>
      </c>
      <c r="H21" s="1">
        <f t="shared" si="2"/>
        <v>2.7232946711909276E-2</v>
      </c>
    </row>
    <row r="22" spans="2:8" x14ac:dyDescent="0.25">
      <c r="B22">
        <v>15</v>
      </c>
      <c r="C22">
        <v>10.869000000000002</v>
      </c>
      <c r="D22">
        <v>10.869000000000002</v>
      </c>
      <c r="E22" s="1">
        <f t="shared" si="0"/>
        <v>10.869000000000002</v>
      </c>
      <c r="F22" s="1">
        <f t="shared" si="1"/>
        <v>1.0000000000012221E-3</v>
      </c>
      <c r="H22" s="1">
        <f t="shared" si="2"/>
        <v>2.7385808075321802E-2</v>
      </c>
    </row>
    <row r="23" spans="2:8" x14ac:dyDescent="0.25">
      <c r="B23">
        <v>16</v>
      </c>
      <c r="C23">
        <v>10.868</v>
      </c>
      <c r="D23">
        <v>10.868</v>
      </c>
      <c r="E23" s="1">
        <f t="shared" si="0"/>
        <v>10.868</v>
      </c>
      <c r="F23" s="1">
        <f t="shared" si="1"/>
        <v>0</v>
      </c>
      <c r="H23" s="1">
        <f t="shared" si="2"/>
        <v>2.1386694386581694E-3</v>
      </c>
    </row>
    <row r="24" spans="2:8" x14ac:dyDescent="0.25">
      <c r="B24">
        <v>17</v>
      </c>
      <c r="C24">
        <v>10.867000000000001</v>
      </c>
      <c r="D24">
        <v>10.867000000000001</v>
      </c>
      <c r="E24" s="1">
        <f t="shared" si="0"/>
        <v>10.867000000000001</v>
      </c>
      <c r="F24" s="1">
        <f t="shared" si="1"/>
        <v>-9.9999999999944578E-4</v>
      </c>
      <c r="H24" s="1">
        <f t="shared" si="2"/>
        <v>-2.3108469197915225E-2</v>
      </c>
    </row>
    <row r="25" spans="2:8" x14ac:dyDescent="0.25">
      <c r="B25">
        <v>18</v>
      </c>
      <c r="C25">
        <v>10.869000000000002</v>
      </c>
      <c r="D25">
        <v>10.869000000000002</v>
      </c>
      <c r="E25" s="1">
        <f t="shared" si="0"/>
        <v>10.869000000000002</v>
      </c>
      <c r="F25" s="1">
        <f t="shared" si="1"/>
        <v>1.0000000000012221E-3</v>
      </c>
      <c r="H25" s="1">
        <f t="shared" si="2"/>
        <v>2.7844392165469144E-2</v>
      </c>
    </row>
    <row r="26" spans="2:8" x14ac:dyDescent="0.25">
      <c r="B26">
        <v>19</v>
      </c>
      <c r="C26">
        <v>10.869000000000002</v>
      </c>
      <c r="D26">
        <v>10.869000000000002</v>
      </c>
      <c r="E26" s="1">
        <f t="shared" si="0"/>
        <v>10.869000000000002</v>
      </c>
      <c r="F26" s="1">
        <f t="shared" si="1"/>
        <v>1.0000000000012221E-3</v>
      </c>
      <c r="H26" s="1">
        <f t="shared" si="2"/>
        <v>2.7997253528881671E-2</v>
      </c>
    </row>
    <row r="27" spans="2:8" x14ac:dyDescent="0.25">
      <c r="B27">
        <v>20</v>
      </c>
      <c r="C27">
        <v>10.868</v>
      </c>
      <c r="D27">
        <v>10.868</v>
      </c>
      <c r="E27" s="1">
        <f t="shared" si="0"/>
        <v>10.868</v>
      </c>
      <c r="F27" s="1">
        <f t="shared" si="1"/>
        <v>0</v>
      </c>
      <c r="H27" s="1">
        <f t="shared" si="2"/>
        <v>2.7501148922180361E-3</v>
      </c>
    </row>
    <row r="28" spans="2:8" x14ac:dyDescent="0.25">
      <c r="B28">
        <v>21</v>
      </c>
      <c r="C28">
        <v>10.867000000000001</v>
      </c>
      <c r="D28">
        <v>10.867000000000001</v>
      </c>
      <c r="E28" s="1">
        <f t="shared" si="0"/>
        <v>10.867000000000001</v>
      </c>
      <c r="F28" s="1">
        <f t="shared" si="1"/>
        <v>-9.9999999999944578E-4</v>
      </c>
      <c r="H28" s="1">
        <f t="shared" si="2"/>
        <v>-2.249702374435536E-2</v>
      </c>
    </row>
    <row r="29" spans="2:8" x14ac:dyDescent="0.25">
      <c r="B29">
        <v>22</v>
      </c>
      <c r="C29">
        <v>10.868</v>
      </c>
      <c r="D29">
        <v>10.868</v>
      </c>
      <c r="E29" s="1">
        <f t="shared" si="0"/>
        <v>10.868</v>
      </c>
      <c r="F29" s="1">
        <f t="shared" si="1"/>
        <v>0</v>
      </c>
      <c r="H29" s="1">
        <f t="shared" si="2"/>
        <v>3.0558376189979697E-3</v>
      </c>
    </row>
    <row r="30" spans="2:8" x14ac:dyDescent="0.25">
      <c r="B30">
        <v>23</v>
      </c>
      <c r="C30">
        <v>10.868</v>
      </c>
      <c r="D30">
        <v>10.868</v>
      </c>
      <c r="E30" s="1">
        <f t="shared" si="0"/>
        <v>10.868</v>
      </c>
      <c r="F30" s="1">
        <f t="shared" si="1"/>
        <v>0</v>
      </c>
      <c r="H30" s="1">
        <f t="shared" si="2"/>
        <v>3.2086989824104961E-3</v>
      </c>
    </row>
    <row r="31" spans="2:8" x14ac:dyDescent="0.25">
      <c r="B31">
        <v>24</v>
      </c>
      <c r="C31">
        <v>10.868</v>
      </c>
      <c r="D31">
        <v>10.869000000000002</v>
      </c>
      <c r="E31" s="1">
        <f t="shared" si="0"/>
        <v>10.868500000000001</v>
      </c>
      <c r="F31" s="1">
        <f t="shared" si="1"/>
        <v>5.0000000000061107E-4</v>
      </c>
      <c r="H31" s="1">
        <f t="shared" si="2"/>
        <v>1.6061560345793424E-2</v>
      </c>
    </row>
    <row r="32" spans="2:8" x14ac:dyDescent="0.25">
      <c r="B32">
        <v>25</v>
      </c>
      <c r="C32">
        <v>10.868</v>
      </c>
      <c r="D32">
        <v>10.868</v>
      </c>
      <c r="E32" s="1">
        <f t="shared" si="0"/>
        <v>10.868</v>
      </c>
      <c r="F32" s="1">
        <f t="shared" si="1"/>
        <v>0</v>
      </c>
      <c r="H32" s="1">
        <f t="shared" si="2"/>
        <v>3.51442170914531E-3</v>
      </c>
    </row>
    <row r="33" spans="1:8" x14ac:dyDescent="0.25">
      <c r="B33">
        <v>26</v>
      </c>
      <c r="C33">
        <v>10.868</v>
      </c>
      <c r="D33">
        <v>10.868</v>
      </c>
      <c r="E33" s="1">
        <f t="shared" si="0"/>
        <v>10.868</v>
      </c>
      <c r="F33" s="1">
        <f t="shared" si="1"/>
        <v>0</v>
      </c>
      <c r="H33" s="1">
        <f t="shared" si="2"/>
        <v>3.6672830725578364E-3</v>
      </c>
    </row>
    <row r="34" spans="1:8" x14ac:dyDescent="0.25">
      <c r="B34">
        <v>27</v>
      </c>
      <c r="C34">
        <v>10.868</v>
      </c>
      <c r="D34">
        <v>10.868</v>
      </c>
      <c r="E34" s="1">
        <f t="shared" si="0"/>
        <v>10.868</v>
      </c>
      <c r="F34" s="1">
        <f t="shared" si="1"/>
        <v>0</v>
      </c>
      <c r="H34" s="1">
        <f t="shared" si="2"/>
        <v>3.8201444359252431E-3</v>
      </c>
    </row>
    <row r="35" spans="1:8" x14ac:dyDescent="0.25">
      <c r="B35">
        <v>28</v>
      </c>
      <c r="C35">
        <v>10.868</v>
      </c>
      <c r="D35">
        <v>10.868</v>
      </c>
      <c r="E35" s="1">
        <f t="shared" si="0"/>
        <v>10.868</v>
      </c>
      <c r="F35" s="1">
        <f t="shared" si="1"/>
        <v>0</v>
      </c>
      <c r="H35" s="1">
        <f t="shared" si="2"/>
        <v>3.9730057993377695E-3</v>
      </c>
    </row>
    <row r="36" spans="1:8" x14ac:dyDescent="0.25">
      <c r="B36">
        <v>29</v>
      </c>
      <c r="C36">
        <v>10.868</v>
      </c>
      <c r="D36">
        <v>10.868</v>
      </c>
      <c r="E36" s="1">
        <f t="shared" si="0"/>
        <v>10.868</v>
      </c>
      <c r="F36" s="1">
        <f t="shared" si="1"/>
        <v>0</v>
      </c>
      <c r="H36" s="1">
        <f t="shared" si="2"/>
        <v>4.1258671627051767E-3</v>
      </c>
    </row>
    <row r="37" spans="1:8" x14ac:dyDescent="0.25">
      <c r="B37">
        <v>30</v>
      </c>
      <c r="C37">
        <v>10.868</v>
      </c>
      <c r="D37">
        <v>10.867000000000001</v>
      </c>
      <c r="E37" s="1">
        <f t="shared" si="0"/>
        <v>10.8675</v>
      </c>
      <c r="F37" s="1">
        <f t="shared" si="1"/>
        <v>-5.0000000000061107E-4</v>
      </c>
      <c r="H37" s="1">
        <f t="shared" si="2"/>
        <v>-8.4212714738978178E-3</v>
      </c>
    </row>
    <row r="38" spans="1:8" x14ac:dyDescent="0.25">
      <c r="B38">
        <v>31</v>
      </c>
      <c r="C38">
        <v>10.868</v>
      </c>
      <c r="D38">
        <v>10.868</v>
      </c>
      <c r="E38" s="1">
        <f t="shared" si="0"/>
        <v>10.868</v>
      </c>
      <c r="F38" s="1">
        <f t="shared" si="1"/>
        <v>0</v>
      </c>
      <c r="H38" s="1">
        <f t="shared" si="2"/>
        <v>4.4315898894851102E-3</v>
      </c>
    </row>
    <row r="39" spans="1:8" x14ac:dyDescent="0.25">
      <c r="B39">
        <v>32</v>
      </c>
      <c r="C39">
        <v>10.868</v>
      </c>
      <c r="D39">
        <v>10.867000000000001</v>
      </c>
      <c r="E39" s="1">
        <f t="shared" si="0"/>
        <v>10.8675</v>
      </c>
      <c r="F39" s="1">
        <f t="shared" si="1"/>
        <v>-5.0000000000061107E-4</v>
      </c>
      <c r="H39" s="1">
        <f t="shared" si="2"/>
        <v>-8.1155487471178834E-3</v>
      </c>
    </row>
    <row r="40" spans="1:8" x14ac:dyDescent="0.25">
      <c r="B40">
        <v>33</v>
      </c>
      <c r="C40">
        <v>10.867000000000001</v>
      </c>
      <c r="D40">
        <v>10.867000000000001</v>
      </c>
      <c r="E40" s="1">
        <f t="shared" si="0"/>
        <v>10.867000000000001</v>
      </c>
      <c r="F40" s="1">
        <f t="shared" si="1"/>
        <v>-9.9999999999944578E-4</v>
      </c>
      <c r="H40" s="1">
        <f t="shared" si="2"/>
        <v>-2.0662687383720877E-2</v>
      </c>
    </row>
    <row r="41" spans="1:8" x14ac:dyDescent="0.25">
      <c r="B41">
        <v>34</v>
      </c>
      <c r="C41">
        <v>10.867000000000001</v>
      </c>
      <c r="D41">
        <v>10.867000000000001</v>
      </c>
      <c r="E41" s="1">
        <f t="shared" si="0"/>
        <v>10.867000000000001</v>
      </c>
      <c r="F41" s="1">
        <f t="shared" si="1"/>
        <v>-9.9999999999944578E-4</v>
      </c>
      <c r="H41" s="1">
        <f t="shared" si="2"/>
        <v>-2.0509826020308351E-2</v>
      </c>
    </row>
    <row r="42" spans="1:8" x14ac:dyDescent="0.25">
      <c r="B42">
        <v>35</v>
      </c>
      <c r="C42">
        <v>10.868</v>
      </c>
      <c r="D42">
        <v>10.868</v>
      </c>
      <c r="E42" s="1">
        <f t="shared" si="0"/>
        <v>10.868</v>
      </c>
      <c r="F42" s="1">
        <f t="shared" si="1"/>
        <v>0</v>
      </c>
      <c r="H42" s="1">
        <f t="shared" si="2"/>
        <v>5.0430353430449765E-3</v>
      </c>
    </row>
    <row r="43" spans="1:8" x14ac:dyDescent="0.25">
      <c r="B43">
        <v>36</v>
      </c>
      <c r="C43">
        <v>10.868</v>
      </c>
      <c r="D43">
        <v>10.868</v>
      </c>
      <c r="E43" s="1">
        <f t="shared" si="0"/>
        <v>10.868</v>
      </c>
      <c r="F43" s="1">
        <f t="shared" si="1"/>
        <v>0</v>
      </c>
      <c r="H43" s="1">
        <f t="shared" si="2"/>
        <v>5.1958967064123836E-3</v>
      </c>
    </row>
    <row r="44" spans="1:8" x14ac:dyDescent="0.25">
      <c r="B44">
        <v>37</v>
      </c>
      <c r="C44">
        <v>10.867000000000001</v>
      </c>
      <c r="D44">
        <v>10.867000000000001</v>
      </c>
      <c r="E44" s="1">
        <f t="shared" si="0"/>
        <v>10.867000000000001</v>
      </c>
      <c r="F44" s="1">
        <f t="shared" si="1"/>
        <v>-9.9999999999944578E-4</v>
      </c>
      <c r="H44" s="1">
        <f t="shared" si="2"/>
        <v>-2.0051241930161012E-2</v>
      </c>
    </row>
    <row r="45" spans="1:8" x14ac:dyDescent="0.25">
      <c r="A45" t="s">
        <v>4</v>
      </c>
      <c r="B45">
        <v>38</v>
      </c>
      <c r="C45">
        <v>10.867000000000001</v>
      </c>
      <c r="D45">
        <v>10.868</v>
      </c>
      <c r="E45" s="1">
        <f t="shared" si="0"/>
        <v>10.8675</v>
      </c>
      <c r="F45" s="1">
        <f t="shared" si="1"/>
        <v>-5.0000000000061107E-4</v>
      </c>
      <c r="H45" s="1">
        <f t="shared" si="2"/>
        <v>-7.1983805668232037E-3</v>
      </c>
    </row>
    <row r="47" spans="1:8" x14ac:dyDescent="0.25">
      <c r="E47" s="2">
        <f>INDEX(LINEST(E8:E45),1)</f>
        <v>-6.0181639129145235E-6</v>
      </c>
    </row>
    <row r="48" spans="1:8" x14ac:dyDescent="0.25">
      <c r="E48" s="1">
        <f>INDEX(LINEST(E8:E45),2)</f>
        <v>10.868012091038407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Imfeld, Hans Louis</cp:lastModifiedBy>
  <dcterms:created xsi:type="dcterms:W3CDTF">2018-11-19T23:00:15Z</dcterms:created>
  <dcterms:modified xsi:type="dcterms:W3CDTF">2018-12-04T15:57:49Z</dcterms:modified>
</cp:coreProperties>
</file>