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52 (S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8" i="2"/>
  <c r="E16" i="2"/>
  <c r="E8" i="2"/>
  <c r="E9" i="2"/>
  <c r="E10" i="2"/>
  <c r="E20" i="2"/>
  <c r="E7" i="2"/>
  <c r="E17" i="2"/>
  <c r="E11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<sst xmlns="http://schemas.openxmlformats.org/spreadsheetml/2006/main" count="120" uniqueCount="33">
  <si>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</si>
  <si>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</si>
  <si>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</si>
  <si>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</si>
  <si>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</si>
  <si>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</si>
  <si>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</si>
  <si>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</si>
  <si>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</si>
  <si>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</si>
  <si>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</si>
  <si>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</si>
  <si>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</si>
  <si>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</si>
  <si>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</si>
  <si>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</si>
  <si>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</si>
  <si>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</si>
  <si>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</si>
  <si>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</si>
  <si>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</si>
  <si>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</si>
  <si>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</si>
  <si>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</si>
  <si>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</si>
  <si>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</si>
  <si>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SXR</t>
  </si>
  <si>
    <t>PS serial no</t>
  </si>
  <si>
    <t>Measurement date</t>
  </si>
  <si>
    <t>PS Type</t>
  </si>
  <si>
    <t>Offset</t>
  </si>
  <si>
    <t>dZ</t>
  </si>
  <si>
    <t>Discard CT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</si>
</sst>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36</xdr:row>
      <xdr:rowOff>53050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  <xdr:oneCellAnchor>
    <xdr:from>
      <xdr:col>0</xdr:col>
      <xdr:colOff>1085851</xdr:colOff>
      <xdr:row>23</xdr:row>
      <xdr:rowOff>47624</xdr:rowOff>
    </xdr:from>
    <xdr:ext cx="2838450" cy="609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30F1723B-946A-4E5A-9CA5-5B5C03CF7F72}"/>
            </a:ext>
          </a:extLst>
        </xdr:cNvPr>
        <xdr:cNvSpPr txBox="1"/>
      </xdr:nvSpPr>
      <xdr:spPr>
        <a:xfrm>
          <a:off x="1085851" y="3838574"/>
          <a:ext cx="2838450" cy="609013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a-DK" sz="1100"/>
            <a:t>The hole for CT14 is not H7.</a:t>
          </a:r>
          <a:r>
            <a:rPr lang="da-DK" sz="1100" baseline="0"/>
            <a:t> It is too wide. Hence the point cannot be properly measured.</a:t>
          </a:r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C35" sqref="C35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6" x14ac:dyDescent="0.2">
      <c r="A1" t="s">
        <v>29</v>
      </c>
      <c r="B1" t="s">
        <v>26</v>
      </c>
    </row>
    <row r="2" spans="1:6" x14ac:dyDescent="0.2">
      <c r="A2" t="s">
        <v>27</v>
      </c>
      <c r="B2">
        <v>16352</v>
      </c>
    </row>
    <row r="3" spans="1:6" x14ac:dyDescent="0.2">
      <c r="A3" t="s">
        <v>28</v>
      </c>
      <c r="B3" s="19">
        <v>42899</v>
      </c>
    </row>
    <row r="4" spans="1:6" ht="13.5" thickBot="1" x14ac:dyDescent="0.25"/>
    <row r="5" spans="1:6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6" x14ac:dyDescent="0.2">
      <c r="B6" s="5" t="s">
        <v>5</v>
      </c>
      <c r="C6" s="14">
        <f>'Polyworks input'!C4</f>
        <v>108.578</v>
      </c>
      <c r="D6" s="14">
        <f>'Polyworks input'!C5</f>
        <v>80.602000000000004</v>
      </c>
      <c r="E6" s="15">
        <f>'Polyworks input'!C6-'Polyworks input'!C50</f>
        <v>-70.125333333333344</v>
      </c>
      <c r="F6" s="20"/>
    </row>
    <row r="7" spans="1:6" x14ac:dyDescent="0.2">
      <c r="B7" s="6" t="s">
        <v>9</v>
      </c>
      <c r="C7" s="4">
        <f>'Polyworks input'!C7</f>
        <v>26.068000000000001</v>
      </c>
      <c r="D7" s="4">
        <f>'Polyworks input'!C8</f>
        <v>80.606999999999999</v>
      </c>
      <c r="E7" s="7">
        <f>'Polyworks input'!C9-'Polyworks input'!C50</f>
        <v>-70.028333333333336</v>
      </c>
      <c r="F7" s="20"/>
    </row>
    <row r="8" spans="1:6" x14ac:dyDescent="0.2">
      <c r="B8" s="6" t="s">
        <v>10</v>
      </c>
      <c r="C8" s="4">
        <f>'Polyworks input'!C10</f>
        <v>-56.459000000000003</v>
      </c>
      <c r="D8" s="4">
        <f>'Polyworks input'!C11</f>
        <v>80.563999999999993</v>
      </c>
      <c r="E8" s="7">
        <f>'Polyworks input'!C12-'Polyworks input'!C50</f>
        <v>-70.012333333333345</v>
      </c>
      <c r="F8" s="20"/>
    </row>
    <row r="9" spans="1:6" x14ac:dyDescent="0.2">
      <c r="B9" s="6" t="s">
        <v>11</v>
      </c>
      <c r="C9" s="4">
        <f>'Polyworks input'!C13</f>
        <v>108.511</v>
      </c>
      <c r="D9" s="4">
        <f>'Polyworks input'!C14</f>
        <v>-80.855999999999995</v>
      </c>
      <c r="E9" s="7">
        <f>'Polyworks input'!C15-'Polyworks input'!C50</f>
        <v>-70.349333333333334</v>
      </c>
    </row>
    <row r="10" spans="1:6" x14ac:dyDescent="0.2">
      <c r="B10" s="6" t="s">
        <v>12</v>
      </c>
      <c r="C10" s="4">
        <f>'Polyworks input'!C16</f>
        <v>26.004999999999999</v>
      </c>
      <c r="D10" s="4">
        <f>'Polyworks input'!C17</f>
        <v>-80.753</v>
      </c>
      <c r="E10" s="7">
        <f>'Polyworks input'!C18-'Polyworks input'!C50</f>
        <v>-70.271333333333345</v>
      </c>
    </row>
    <row r="11" spans="1:6" ht="13.5" thickBot="1" x14ac:dyDescent="0.25">
      <c r="B11" s="8" t="s">
        <v>13</v>
      </c>
      <c r="C11" s="9">
        <f>'Polyworks input'!C19</f>
        <v>-56.508000000000003</v>
      </c>
      <c r="D11" s="9">
        <f>'Polyworks input'!C20</f>
        <v>-80.638000000000005</v>
      </c>
      <c r="E11" s="10">
        <f>'Polyworks input'!C21-'Polyworks input'!C50</f>
        <v>-70.248333333333335</v>
      </c>
    </row>
    <row r="12" spans="1:6" ht="13.5" thickBot="1" x14ac:dyDescent="0.25">
      <c r="B12" s="16"/>
      <c r="C12" s="17"/>
      <c r="D12" s="17"/>
      <c r="E12" s="18"/>
    </row>
    <row r="13" spans="1:6" x14ac:dyDescent="0.2">
      <c r="B13" s="5" t="s">
        <v>14</v>
      </c>
      <c r="C13" s="14">
        <f>'Polyworks input'!C22</f>
        <v>-56.359000000000002</v>
      </c>
      <c r="D13" s="14">
        <f>'Polyworks input'!C23</f>
        <v>80.427999999999997</v>
      </c>
      <c r="E13" s="15">
        <f>'Polyworks input'!C24-'Polyworks input'!C50</f>
        <v>70.10466666666666</v>
      </c>
      <c r="F13" s="20"/>
    </row>
    <row r="14" spans="1:6" x14ac:dyDescent="0.2">
      <c r="B14" s="6" t="s">
        <v>15</v>
      </c>
      <c r="C14" s="4">
        <f>'Polyworks input'!C25</f>
        <v>26.158000000000001</v>
      </c>
      <c r="D14" s="4">
        <f>'Polyworks input'!C26</f>
        <v>80.498000000000005</v>
      </c>
      <c r="E14" s="7">
        <f>'Polyworks input'!C27-'Polyworks input'!C50</f>
        <v>70.030666666666662</v>
      </c>
      <c r="F14" s="20"/>
    </row>
    <row r="15" spans="1:6" x14ac:dyDescent="0.2">
      <c r="B15" s="6" t="s">
        <v>16</v>
      </c>
      <c r="C15" s="4">
        <f>'Polyworks input'!C28</f>
        <v>108.706</v>
      </c>
      <c r="D15" s="4">
        <f>'Polyworks input'!C29</f>
        <v>80.527000000000001</v>
      </c>
      <c r="E15" s="7">
        <f>'Polyworks input'!C30-'Polyworks input'!C50</f>
        <v>70.032666666666657</v>
      </c>
      <c r="F15" s="20"/>
    </row>
    <row r="16" spans="1:6" x14ac:dyDescent="0.2">
      <c r="B16" s="6" t="s">
        <v>17</v>
      </c>
      <c r="C16" s="4">
        <f>'Polyworks input'!C31</f>
        <v>-56.499000000000002</v>
      </c>
      <c r="D16" s="4">
        <f>'Polyworks input'!C32</f>
        <v>-80.804000000000002</v>
      </c>
      <c r="E16" s="7">
        <f>'Polyworks input'!C33-'Polyworks input'!C50</f>
        <v>69.955666666666659</v>
      </c>
    </row>
    <row r="17" spans="1:5" x14ac:dyDescent="0.2">
      <c r="B17" s="6" t="s">
        <v>18</v>
      </c>
      <c r="C17" s="4">
        <f>'Polyworks input'!C34</f>
        <v>26.036999999999999</v>
      </c>
      <c r="D17" s="4">
        <f>'Polyworks input'!C35</f>
        <v>-80.908000000000001</v>
      </c>
      <c r="E17" s="7">
        <f>'Polyworks input'!C36-'Polyworks input'!C50</f>
        <v>69.940666666666658</v>
      </c>
    </row>
    <row r="18" spans="1:5" ht="13.5" thickBot="1" x14ac:dyDescent="0.25">
      <c r="B18" s="8" t="s">
        <v>19</v>
      </c>
      <c r="C18" s="9">
        <f>'Polyworks input'!C37</f>
        <v>108.557</v>
      </c>
      <c r="D18" s="9">
        <f>'Polyworks input'!C38</f>
        <v>-80.995999999999995</v>
      </c>
      <c r="E18" s="10">
        <f>'Polyworks input'!C39-'Polyworks input'!C50</f>
        <v>69.955666666666659</v>
      </c>
    </row>
    <row r="19" spans="1:5" ht="13.5" thickBot="1" x14ac:dyDescent="0.25">
      <c r="B19" s="16"/>
      <c r="C19" s="17"/>
      <c r="D19" s="17"/>
      <c r="E19" s="18"/>
    </row>
    <row r="20" spans="1:5" x14ac:dyDescent="0.2">
      <c r="B20" s="5" t="s">
        <v>20</v>
      </c>
      <c r="C20" s="14">
        <f>'Polyworks input'!C40</f>
        <v>267.72899999999998</v>
      </c>
      <c r="D20" s="14">
        <f>'Polyworks input'!C41</f>
        <v>186.715</v>
      </c>
      <c r="E20" s="15">
        <f>'Polyworks input'!C42-'Polyworks input'!C50</f>
        <v>0.1176666666666667</v>
      </c>
    </row>
    <row r="21" spans="1:5" x14ac:dyDescent="0.2">
      <c r="A21" s="22" t="s">
        <v>32</v>
      </c>
      <c r="B21" s="6" t="s">
        <v>21</v>
      </c>
      <c r="C21" s="4">
        <f>'Polyworks input'!C43</f>
        <v>267.66399999999999</v>
      </c>
      <c r="D21" s="4">
        <f>'Polyworks input'!C44</f>
        <v>16.736000000000001</v>
      </c>
      <c r="E21" s="7">
        <f>'Polyworks input'!C45-'Polyworks input'!C50</f>
        <v>-8.3333333333333037E-3</v>
      </c>
    </row>
    <row r="22" spans="1:5" ht="13.5" thickBot="1" x14ac:dyDescent="0.25">
      <c r="B22" s="8" t="s">
        <v>22</v>
      </c>
      <c r="C22" s="9">
        <f>'Polyworks input'!C46</f>
        <v>267.63799999999998</v>
      </c>
      <c r="D22" s="9">
        <f>'Polyworks input'!C47</f>
        <v>-153.28200000000001</v>
      </c>
      <c r="E22" s="10">
        <f>'Polyworks input'!C48-'Polyworks input'!C50</f>
        <v>-0.10933333333333328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activeCell="E7" sqref="E7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108.578</v>
      </c>
    </row>
    <row r="5" spans="1:3" x14ac:dyDescent="0.2">
      <c r="A5" s="1" t="s">
        <v>5</v>
      </c>
      <c r="B5" s="1" t="s">
        <v>7</v>
      </c>
      <c r="C5" s="3">
        <v>80.602000000000004</v>
      </c>
    </row>
    <row r="6" spans="1:3" x14ac:dyDescent="0.2">
      <c r="A6" s="1" t="s">
        <v>5</v>
      </c>
      <c r="B6" s="1" t="s">
        <v>8</v>
      </c>
      <c r="C6" s="3">
        <v>-69.498000000000005</v>
      </c>
    </row>
    <row r="7" spans="1:3" x14ac:dyDescent="0.2">
      <c r="A7" s="1" t="s">
        <v>9</v>
      </c>
      <c r="B7" s="1" t="s">
        <v>6</v>
      </c>
      <c r="C7" s="3">
        <v>26.068000000000001</v>
      </c>
    </row>
    <row r="8" spans="1:3" x14ac:dyDescent="0.2">
      <c r="A8" s="1" t="s">
        <v>9</v>
      </c>
      <c r="B8" s="1" t="s">
        <v>7</v>
      </c>
      <c r="C8" s="3">
        <v>80.606999999999999</v>
      </c>
    </row>
    <row r="9" spans="1:3" x14ac:dyDescent="0.2">
      <c r="A9" s="1" t="s">
        <v>9</v>
      </c>
      <c r="B9" s="1" t="s">
        <v>8</v>
      </c>
      <c r="C9" s="3">
        <v>-69.400999999999996</v>
      </c>
    </row>
    <row r="10" spans="1:3" x14ac:dyDescent="0.2">
      <c r="A10" s="1" t="s">
        <v>10</v>
      </c>
      <c r="B10" s="1" t="s">
        <v>6</v>
      </c>
      <c r="C10" s="3">
        <v>-56.459000000000003</v>
      </c>
    </row>
    <row r="11" spans="1:3" x14ac:dyDescent="0.2">
      <c r="A11" s="1" t="s">
        <v>10</v>
      </c>
      <c r="B11" s="1" t="s">
        <v>7</v>
      </c>
      <c r="C11" s="3">
        <v>80.563999999999993</v>
      </c>
    </row>
    <row r="12" spans="1:3" x14ac:dyDescent="0.2">
      <c r="A12" s="1" t="s">
        <v>10</v>
      </c>
      <c r="B12" s="1" t="s">
        <v>8</v>
      </c>
      <c r="C12" s="3">
        <v>-69.385000000000005</v>
      </c>
    </row>
    <row r="13" spans="1:3" x14ac:dyDescent="0.2">
      <c r="A13" s="1" t="s">
        <v>11</v>
      </c>
      <c r="B13" s="1" t="s">
        <v>6</v>
      </c>
      <c r="C13" s="3">
        <v>108.511</v>
      </c>
    </row>
    <row r="14" spans="1:3" x14ac:dyDescent="0.2">
      <c r="A14" s="1" t="s">
        <v>11</v>
      </c>
      <c r="B14" s="1" t="s">
        <v>7</v>
      </c>
      <c r="C14" s="3">
        <v>-80.855999999999995</v>
      </c>
    </row>
    <row r="15" spans="1:3" x14ac:dyDescent="0.2">
      <c r="A15" s="1" t="s">
        <v>11</v>
      </c>
      <c r="B15" s="1" t="s">
        <v>8</v>
      </c>
      <c r="C15" s="3">
        <v>-69.721999999999994</v>
      </c>
    </row>
    <row r="16" spans="1:3" x14ac:dyDescent="0.2">
      <c r="A16" s="1" t="s">
        <v>12</v>
      </c>
      <c r="B16" s="1" t="s">
        <v>6</v>
      </c>
      <c r="C16" s="3">
        <v>26.004999999999999</v>
      </c>
    </row>
    <row r="17" spans="1:3" x14ac:dyDescent="0.2">
      <c r="A17" s="1" t="s">
        <v>12</v>
      </c>
      <c r="B17" s="1" t="s">
        <v>7</v>
      </c>
      <c r="C17" s="3">
        <v>-80.753</v>
      </c>
    </row>
    <row r="18" spans="1:3" x14ac:dyDescent="0.2">
      <c r="A18" s="1" t="s">
        <v>12</v>
      </c>
      <c r="B18" s="1" t="s">
        <v>8</v>
      </c>
      <c r="C18" s="3">
        <v>-69.644000000000005</v>
      </c>
    </row>
    <row r="19" spans="1:3" x14ac:dyDescent="0.2">
      <c r="A19" s="1" t="s">
        <v>13</v>
      </c>
      <c r="B19" s="1" t="s">
        <v>6</v>
      </c>
      <c r="C19" s="3">
        <v>-56.508000000000003</v>
      </c>
    </row>
    <row r="20" spans="1:3" x14ac:dyDescent="0.2">
      <c r="A20" s="1" t="s">
        <v>13</v>
      </c>
      <c r="B20" s="1" t="s">
        <v>7</v>
      </c>
      <c r="C20" s="3">
        <v>-80.638000000000005</v>
      </c>
    </row>
    <row r="21" spans="1:3" x14ac:dyDescent="0.2">
      <c r="A21" s="1" t="s">
        <v>13</v>
      </c>
      <c r="B21" s="1" t="s">
        <v>8</v>
      </c>
      <c r="C21" s="3">
        <v>-69.620999999999995</v>
      </c>
    </row>
    <row r="22" spans="1:3" x14ac:dyDescent="0.2">
      <c r="A22" s="1" t="s">
        <v>14</v>
      </c>
      <c r="B22" s="1" t="s">
        <v>6</v>
      </c>
      <c r="C22" s="3">
        <v>-56.359000000000002</v>
      </c>
    </row>
    <row r="23" spans="1:3" x14ac:dyDescent="0.2">
      <c r="A23" s="1" t="s">
        <v>14</v>
      </c>
      <c r="B23" s="1" t="s">
        <v>7</v>
      </c>
      <c r="C23" s="3">
        <v>80.427999999999997</v>
      </c>
    </row>
    <row r="24" spans="1:3" x14ac:dyDescent="0.2">
      <c r="A24" s="1" t="s">
        <v>14</v>
      </c>
      <c r="B24" s="1" t="s">
        <v>8</v>
      </c>
      <c r="C24" s="3">
        <v>70.731999999999999</v>
      </c>
    </row>
    <row r="25" spans="1:3" x14ac:dyDescent="0.2">
      <c r="A25" s="1" t="s">
        <v>15</v>
      </c>
      <c r="B25" s="1" t="s">
        <v>6</v>
      </c>
      <c r="C25" s="3">
        <v>26.158000000000001</v>
      </c>
    </row>
    <row r="26" spans="1:3" x14ac:dyDescent="0.2">
      <c r="A26" s="1" t="s">
        <v>15</v>
      </c>
      <c r="B26" s="1" t="s">
        <v>7</v>
      </c>
      <c r="C26" s="3">
        <v>80.498000000000005</v>
      </c>
    </row>
    <row r="27" spans="1:3" x14ac:dyDescent="0.2">
      <c r="A27" s="1" t="s">
        <v>15</v>
      </c>
      <c r="B27" s="1" t="s">
        <v>8</v>
      </c>
      <c r="C27" s="3">
        <v>70.658000000000001</v>
      </c>
    </row>
    <row r="28" spans="1:3" x14ac:dyDescent="0.2">
      <c r="A28" s="1" t="s">
        <v>16</v>
      </c>
      <c r="B28" s="1" t="s">
        <v>6</v>
      </c>
      <c r="C28" s="3">
        <v>108.706</v>
      </c>
    </row>
    <row r="29" spans="1:3" x14ac:dyDescent="0.2">
      <c r="A29" s="1" t="s">
        <v>16</v>
      </c>
      <c r="B29" s="1" t="s">
        <v>7</v>
      </c>
      <c r="C29" s="3">
        <v>80.527000000000001</v>
      </c>
    </row>
    <row r="30" spans="1:3" x14ac:dyDescent="0.2">
      <c r="A30" s="1" t="s">
        <v>16</v>
      </c>
      <c r="B30" s="1" t="s">
        <v>8</v>
      </c>
      <c r="C30" s="3">
        <v>70.66</v>
      </c>
    </row>
    <row r="31" spans="1:3" x14ac:dyDescent="0.2">
      <c r="A31" s="1" t="s">
        <v>17</v>
      </c>
      <c r="B31" s="1" t="s">
        <v>6</v>
      </c>
      <c r="C31" s="3">
        <v>-56.499000000000002</v>
      </c>
    </row>
    <row r="32" spans="1:3" x14ac:dyDescent="0.2">
      <c r="A32" s="1" t="s">
        <v>17</v>
      </c>
      <c r="B32" s="1" t="s">
        <v>7</v>
      </c>
      <c r="C32" s="3">
        <v>-80.804000000000002</v>
      </c>
    </row>
    <row r="33" spans="1:3" x14ac:dyDescent="0.2">
      <c r="A33" s="1" t="s">
        <v>17</v>
      </c>
      <c r="B33" s="1" t="s">
        <v>8</v>
      </c>
      <c r="C33" s="3">
        <v>70.582999999999998</v>
      </c>
    </row>
    <row r="34" spans="1:3" x14ac:dyDescent="0.2">
      <c r="A34" s="1" t="s">
        <v>18</v>
      </c>
      <c r="B34" s="1" t="s">
        <v>6</v>
      </c>
      <c r="C34" s="3">
        <v>26.036999999999999</v>
      </c>
    </row>
    <row r="35" spans="1:3" x14ac:dyDescent="0.2">
      <c r="A35" s="1" t="s">
        <v>18</v>
      </c>
      <c r="B35" s="1" t="s">
        <v>7</v>
      </c>
      <c r="C35" s="3">
        <v>-80.908000000000001</v>
      </c>
    </row>
    <row r="36" spans="1:3" x14ac:dyDescent="0.2">
      <c r="A36" s="1" t="s">
        <v>18</v>
      </c>
      <c r="B36" s="1" t="s">
        <v>8</v>
      </c>
      <c r="C36" s="3">
        <v>70.567999999999998</v>
      </c>
    </row>
    <row r="37" spans="1:3" x14ac:dyDescent="0.2">
      <c r="A37" s="1" t="s">
        <v>19</v>
      </c>
      <c r="B37" s="1" t="s">
        <v>6</v>
      </c>
      <c r="C37" s="3">
        <v>108.557</v>
      </c>
    </row>
    <row r="38" spans="1:3" x14ac:dyDescent="0.2">
      <c r="A38" s="1" t="s">
        <v>19</v>
      </c>
      <c r="B38" s="1" t="s">
        <v>7</v>
      </c>
      <c r="C38" s="3">
        <v>-80.995999999999995</v>
      </c>
    </row>
    <row r="39" spans="1:3" x14ac:dyDescent="0.2">
      <c r="A39" s="1" t="s">
        <v>19</v>
      </c>
      <c r="B39" s="1" t="s">
        <v>8</v>
      </c>
      <c r="C39" s="3">
        <v>70.582999999999998</v>
      </c>
    </row>
    <row r="40" spans="1:3" x14ac:dyDescent="0.2">
      <c r="A40" s="1" t="s">
        <v>20</v>
      </c>
      <c r="B40" s="1" t="s">
        <v>6</v>
      </c>
      <c r="C40" s="3">
        <v>267.72899999999998</v>
      </c>
    </row>
    <row r="41" spans="1:3" x14ac:dyDescent="0.2">
      <c r="A41" s="1" t="s">
        <v>20</v>
      </c>
      <c r="B41" s="1" t="s">
        <v>7</v>
      </c>
      <c r="C41" s="3">
        <v>186.715</v>
      </c>
    </row>
    <row r="42" spans="1:3" x14ac:dyDescent="0.2">
      <c r="A42" s="1" t="s">
        <v>20</v>
      </c>
      <c r="B42" s="1" t="s">
        <v>8</v>
      </c>
      <c r="C42" s="3">
        <v>0.745</v>
      </c>
    </row>
    <row r="43" spans="1:3" x14ac:dyDescent="0.2">
      <c r="A43" s="1" t="s">
        <v>21</v>
      </c>
      <c r="B43" s="1" t="s">
        <v>6</v>
      </c>
      <c r="C43" s="3">
        <v>267.66399999999999</v>
      </c>
    </row>
    <row r="44" spans="1:3" x14ac:dyDescent="0.2">
      <c r="A44" s="1" t="s">
        <v>21</v>
      </c>
      <c r="B44" s="1" t="s">
        <v>7</v>
      </c>
      <c r="C44" s="3">
        <v>16.736000000000001</v>
      </c>
    </row>
    <row r="45" spans="1:3" x14ac:dyDescent="0.2">
      <c r="A45" s="1" t="s">
        <v>21</v>
      </c>
      <c r="B45" s="1" t="s">
        <v>8</v>
      </c>
      <c r="C45" s="3">
        <v>0.61899999999999999</v>
      </c>
    </row>
    <row r="46" spans="1:3" x14ac:dyDescent="0.2">
      <c r="A46" s="1" t="s">
        <v>22</v>
      </c>
      <c r="B46" s="1" t="s">
        <v>6</v>
      </c>
      <c r="C46" s="3">
        <v>267.63799999999998</v>
      </c>
    </row>
    <row r="47" spans="1:3" x14ac:dyDescent="0.2">
      <c r="A47" s="1" t="s">
        <v>22</v>
      </c>
      <c r="B47" s="1" t="s">
        <v>7</v>
      </c>
      <c r="C47" s="3">
        <v>-153.28200000000001</v>
      </c>
    </row>
    <row r="48" spans="1:3" x14ac:dyDescent="0.2">
      <c r="A48" s="1" t="s">
        <v>22</v>
      </c>
      <c r="B48" s="1" t="s">
        <v>8</v>
      </c>
      <c r="C48" s="3">
        <v>0.51800000000000002</v>
      </c>
    </row>
    <row r="50" spans="1:3" x14ac:dyDescent="0.2">
      <c r="A50" s="1" t="s">
        <v>30</v>
      </c>
      <c r="B50" s="1" t="s">
        <v>31</v>
      </c>
      <c r="C50" s="21">
        <f>AVERAGE(C42,C45,C48)</f>
        <v>0.6273333333333333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F4EB40-2928-4ADE-B7F1-4249D6693F56}"/>
</file>

<file path=customXml/itemProps2.xml><?xml version="1.0" encoding="utf-8"?>
<ds:datastoreItem xmlns:ds="http://schemas.openxmlformats.org/officeDocument/2006/customXml" ds:itemID="{2B24581B-A188-4A25-8961-F666D4155101}"/>
</file>

<file path=customXml/itemProps3.xml><?xml version="1.0" encoding="utf-8"?>
<ds:datastoreItem xmlns:ds="http://schemas.openxmlformats.org/officeDocument/2006/customXml" ds:itemID="{02359665-7162-43E8-8EE9-A597C3530E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Michael Budde</cp:lastModifiedBy>
  <cp:lastPrinted>2017-03-08T08:19:57Z</cp:lastPrinted>
  <dcterms:created xsi:type="dcterms:W3CDTF">2017-01-25T09:37:33Z</dcterms:created>
  <dcterms:modified xsi:type="dcterms:W3CDTF">2017-06-14T11:11:14Z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