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17\"/>
    </mc:Choice>
  </mc:AlternateContent>
  <xr:revisionPtr revIDLastSave="0" documentId="13_ncr:1_{82BC5C42-333B-4751-B9B0-6BB04A571E1A}" xr6:coauthVersionLast="47" xr6:coauthVersionMax="47" xr10:uidLastSave="{00000000-0000-0000-0000-000000000000}"/>
  <bookViews>
    <workbookView xWindow="44655" yWindow="2025" windowWidth="21600" windowHeight="177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20" i="1"/>
  <c r="E22" i="1" s="1"/>
  <c r="E23" i="1" s="1"/>
  <c r="E21" i="1"/>
  <c r="D20" i="1" l="1"/>
  <c r="D21" i="1"/>
  <c r="D9" i="1"/>
  <c r="D10" i="1"/>
  <c r="C12" i="1"/>
  <c r="C23" i="1"/>
  <c r="C9" i="1"/>
  <c r="D22" i="1" l="1"/>
  <c r="D23" i="1" s="1"/>
  <c r="D11" i="1"/>
  <c r="D12" i="1" s="1"/>
  <c r="C21" i="1"/>
  <c r="C20" i="1"/>
  <c r="C10" i="1"/>
  <c r="C11" i="1" l="1"/>
  <c r="C22" i="1"/>
</calcChain>
</file>

<file path=xl/sharedStrings.xml><?xml version="1.0" encoding="utf-8"?>
<sst xmlns="http://schemas.openxmlformats.org/spreadsheetml/2006/main" count="39" uniqueCount="28">
  <si>
    <t>US Spring Stack SN</t>
  </si>
  <si>
    <t>Upstream</t>
  </si>
  <si>
    <t>Downstream</t>
  </si>
  <si>
    <t>DS Spring Stack SN</t>
  </si>
  <si>
    <t>US Ref Gap (URG)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</si>
  <si>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</si>
  <si>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</si>
  <si>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</si>
  <si>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</si>
  <si>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</si>
  <si>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</si>
  <si>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</si>
  <si>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</si>
  <si>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Acutal Lockout Gap (UALG)</t>
  </si>
  <si>
    <t>DS Acutal Lockout Gap (DALG)</t>
  </si>
  <si>
    <t>US trim amount</t>
  </si>
  <si>
    <t>DS trim amount</t>
  </si>
  <si>
    <t>Round 1</t>
  </si>
  <si>
    <t>Round 2</t>
  </si>
  <si>
    <t>Round 3</t>
  </si>
  <si>
    <t>FROM SPRING STACK SORT LIST</t>
  </si>
  <si>
    <t>UNCHANGED</t>
  </si>
  <si>
    <t>MEASURED</t>
  </si>
  <si>
    <t>CALCULATED</t>
  </si>
  <si>
    <t>DS Ref Gap (DRG)</t>
  </si>
  <si>
    <t>HE-SXU-003</t>
  </si>
  <si>
    <t>29L467-057</t>
  </si>
  <si>
    <t>29L467-060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</si>
</sst>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2" borderId="0" xfId="0" applyNumberFormat="1" applyFill="1"/>
    <xf numFmtId="0" fontId="1" fillId="0" borderId="0" xfId="0" applyFont="1"/>
    <xf numFmtId="2" fontId="1" fillId="2" borderId="0" xfId="0" applyNumberFormat="1" applyFont="1" applyFill="1"/>
    <xf numFmtId="1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3"/>
  <sheetViews>
    <sheetView tabSelected="1" zoomScale="115" zoomScaleNormal="115" workbookViewId="0">
      <selection activeCell="C18" sqref="C18:C19"/>
    </sheetView>
  </sheetViews>
  <sheetFormatPr defaultRowHeight="14.4" x14ac:dyDescent="0.3"/>
  <cols>
    <col min="2" max="2" width="27.5546875" bestFit="1" customWidth="1"/>
    <col min="3" max="3" width="14.5546875" customWidth="1"/>
    <col min="4" max="4" width="13.5546875" customWidth="1"/>
    <col min="5" max="5" width="11.33203125" customWidth="1"/>
  </cols>
  <sheetData>
    <row r="1" spans="2:6" x14ac:dyDescent="0.3">
      <c r="B1" t="s">
        <v>25</v>
      </c>
    </row>
    <row r="3" spans="2:6" x14ac:dyDescent="0.3">
      <c r="B3" t="s">
        <v>1</v>
      </c>
      <c r="C3" t="s">
        <v>17</v>
      </c>
      <c r="D3" t="s">
        <v>18</v>
      </c>
      <c r="E3" t="s">
        <v>19</v>
      </c>
    </row>
    <row r="4" spans="2:6" x14ac:dyDescent="0.3">
      <c r="B4" t="s">
        <v>0</v>
      </c>
      <c r="C4" t="s">
        <v>26</v>
      </c>
      <c r="D4" t="s">
        <v>26</v>
      </c>
    </row>
    <row r="5" spans="2:6" x14ac:dyDescent="0.3">
      <c r="B5" t="s">
        <v>4</v>
      </c>
      <c r="C5">
        <v>11.5</v>
      </c>
      <c r="D5">
        <v>11.5</v>
      </c>
      <c r="E5">
        <v>11.5</v>
      </c>
      <c r="F5" t="s">
        <v>20</v>
      </c>
    </row>
    <row r="6" spans="2:6" x14ac:dyDescent="0.3">
      <c r="B6" t="s">
        <v>5</v>
      </c>
      <c r="C6">
        <v>4</v>
      </c>
      <c r="D6">
        <v>4</v>
      </c>
      <c r="E6">
        <v>4</v>
      </c>
      <c r="F6" t="s">
        <v>21</v>
      </c>
    </row>
    <row r="7" spans="2:6" x14ac:dyDescent="0.3">
      <c r="B7" t="s">
        <v>7</v>
      </c>
      <c r="C7">
        <v>12.01</v>
      </c>
      <c r="D7">
        <v>11.98</v>
      </c>
      <c r="E7" s="5">
        <v>11.97</v>
      </c>
      <c r="F7" t="s">
        <v>22</v>
      </c>
    </row>
    <row r="8" spans="2:6" x14ac:dyDescent="0.3">
      <c r="B8" t="s">
        <v>9</v>
      </c>
      <c r="C8">
        <v>11.43</v>
      </c>
      <c r="D8">
        <v>11.3</v>
      </c>
      <c r="E8" s="5">
        <v>11.29</v>
      </c>
      <c r="F8" t="s">
        <v>22</v>
      </c>
    </row>
    <row r="9" spans="2:6" x14ac:dyDescent="0.3">
      <c r="B9" t="s">
        <v>13</v>
      </c>
      <c r="C9" s="1">
        <f>(C7+C8)/2</f>
        <v>11.719999999999999</v>
      </c>
      <c r="D9" s="1">
        <f>(D7+D8)/2</f>
        <v>11.64</v>
      </c>
      <c r="E9" s="1">
        <f>(E7+E8)/2</f>
        <v>11.629999999999999</v>
      </c>
      <c r="F9" t="s">
        <v>23</v>
      </c>
    </row>
    <row r="10" spans="2:6" x14ac:dyDescent="0.3">
      <c r="B10" t="s">
        <v>11</v>
      </c>
      <c r="C10" s="1">
        <f>$C5+(C7-C8)/$C6</f>
        <v>11.645</v>
      </c>
      <c r="D10" s="1">
        <f>$C5+(D7-D8)/$C6</f>
        <v>11.67</v>
      </c>
      <c r="E10" s="1">
        <f>$C5+(E7-E8)/$C6</f>
        <v>11.67</v>
      </c>
      <c r="F10" t="s">
        <v>23</v>
      </c>
    </row>
    <row r="11" spans="2:6" x14ac:dyDescent="0.3">
      <c r="B11" s="2" t="s">
        <v>15</v>
      </c>
      <c r="C11" s="3">
        <f>C9-C10</f>
        <v>7.4999999999999289E-2</v>
      </c>
      <c r="D11" s="3">
        <f>D9-D10</f>
        <v>-2.9999999999999361E-2</v>
      </c>
      <c r="E11" s="3">
        <f>E9-E10</f>
        <v>-4.0000000000000924E-2</v>
      </c>
    </row>
    <row r="12" spans="2:6" x14ac:dyDescent="0.3">
      <c r="C12" s="4">
        <f>C11/25.4*1000</f>
        <v>2.9527559055117831</v>
      </c>
      <c r="D12" s="4">
        <f>D11/25.4*1000</f>
        <v>-1.1811023622046992</v>
      </c>
      <c r="E12" s="4">
        <f>E11/25.4*1000</f>
        <v>-1.5748031496063357</v>
      </c>
    </row>
    <row r="13" spans="2:6" x14ac:dyDescent="0.3">
      <c r="C13" t="s">
        <v>17</v>
      </c>
    </row>
    <row r="14" spans="2:6" x14ac:dyDescent="0.3">
      <c r="B14" t="s">
        <v>2</v>
      </c>
    </row>
    <row r="15" spans="2:6" x14ac:dyDescent="0.3">
      <c r="B15" t="s">
        <v>3</v>
      </c>
      <c r="C15" t="s">
        <v>27</v>
      </c>
      <c r="D15" t="s">
        <v>27</v>
      </c>
    </row>
    <row r="16" spans="2:6" x14ac:dyDescent="0.3">
      <c r="B16" t="s">
        <v>24</v>
      </c>
      <c r="C16">
        <v>11.52</v>
      </c>
      <c r="D16">
        <v>11.52</v>
      </c>
      <c r="E16">
        <v>11.52</v>
      </c>
      <c r="F16" t="s">
        <v>20</v>
      </c>
    </row>
    <row r="17" spans="2:6" x14ac:dyDescent="0.3">
      <c r="B17" t="s">
        <v>6</v>
      </c>
      <c r="C17">
        <v>4</v>
      </c>
      <c r="D17">
        <v>4</v>
      </c>
      <c r="E17">
        <v>4</v>
      </c>
      <c r="F17" t="s">
        <v>21</v>
      </c>
    </row>
    <row r="18" spans="2:6" x14ac:dyDescent="0.3">
      <c r="B18" t="s">
        <v>8</v>
      </c>
      <c r="C18">
        <v>11.83</v>
      </c>
      <c r="D18">
        <v>11.67</v>
      </c>
      <c r="E18" s="5">
        <v>11.67</v>
      </c>
      <c r="F18" t="s">
        <v>22</v>
      </c>
    </row>
    <row r="19" spans="2:6" x14ac:dyDescent="0.3">
      <c r="B19" t="s">
        <v>10</v>
      </c>
      <c r="C19">
        <v>11.6</v>
      </c>
      <c r="D19">
        <v>11.49</v>
      </c>
      <c r="E19" s="5">
        <v>11.53</v>
      </c>
      <c r="F19" t="s">
        <v>22</v>
      </c>
    </row>
    <row r="20" spans="2:6" x14ac:dyDescent="0.3">
      <c r="B20" t="s">
        <v>14</v>
      </c>
      <c r="C20" s="1">
        <f>(C18+C19)/2</f>
        <v>11.715</v>
      </c>
      <c r="D20" s="1">
        <f>(D18+D19)/2</f>
        <v>11.58</v>
      </c>
      <c r="E20" s="1">
        <f>(E18+E19)/2</f>
        <v>11.6</v>
      </c>
      <c r="F20" t="s">
        <v>23</v>
      </c>
    </row>
    <row r="21" spans="2:6" x14ac:dyDescent="0.3">
      <c r="B21" t="s">
        <v>12</v>
      </c>
      <c r="C21" s="1">
        <f>$C16+(C18-C19)/$C17</f>
        <v>11.577500000000001</v>
      </c>
      <c r="D21" s="1">
        <f>$C16+(D18-D19)/$C17</f>
        <v>11.565</v>
      </c>
      <c r="E21" s="1">
        <f>$C16+(E18-E19)/$C17</f>
        <v>11.555</v>
      </c>
      <c r="F21" t="s">
        <v>23</v>
      </c>
    </row>
    <row r="22" spans="2:6" x14ac:dyDescent="0.3">
      <c r="B22" s="2" t="s">
        <v>16</v>
      </c>
      <c r="C22" s="3">
        <f>C20-C21</f>
        <v>0.13749999999999929</v>
      </c>
      <c r="D22" s="3">
        <f>D20-D21</f>
        <v>1.5000000000000568E-2</v>
      </c>
      <c r="E22" s="3">
        <f>E20-E21</f>
        <v>4.4999999999999929E-2</v>
      </c>
    </row>
    <row r="23" spans="2:6" x14ac:dyDescent="0.3">
      <c r="C23" s="4">
        <f>C22/25.4*1000</f>
        <v>5.4133858267716253</v>
      </c>
      <c r="D23" s="4">
        <f>D22/25.4*1000</f>
        <v>0.59055118110238469</v>
      </c>
      <c r="E23" s="4">
        <f>E22/25.4*1000</f>
        <v>1.7716535433070839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Baader, Johann</cp:lastModifiedBy>
  <dcterms:created xsi:type="dcterms:W3CDTF">2024-04-09T19:18:31Z</dcterms:created>
  <dcterms:modified xsi:type="dcterms:W3CDTF">2026-02-07T01:16:17Z</dcterms:modified>
</cp:coreProperties>
</file>