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6\"/>
    </mc:Choice>
  </mc:AlternateContent>
  <xr:revisionPtr revIDLastSave="0" documentId="13_ncr:1_{E6D6DB99-305E-42AA-8F9B-D6C2F0D8E966}" xr6:coauthVersionLast="47" xr6:coauthVersionMax="47" xr10:uidLastSave="{00000000-0000-0000-0000-000000000000}"/>
  <bookViews>
    <workbookView xWindow="5100" yWindow="1350" windowWidth="25935" windowHeight="16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3" i="1" s="1"/>
  <c r="E10" i="1"/>
  <c r="E9" i="1"/>
  <c r="D21" i="1"/>
  <c r="D22" i="1"/>
  <c r="D23" i="1" s="1"/>
  <c r="D9" i="1"/>
  <c r="D11" i="1" s="1"/>
  <c r="D10" i="1"/>
  <c r="E11" i="1" l="1"/>
  <c r="C22" i="1"/>
  <c r="C21" i="1"/>
  <c r="C9" i="1"/>
  <c r="C10" i="1"/>
  <c r="C11" i="1" l="1"/>
  <c r="C23" i="1"/>
</calcChain>
</file>

<file path=xl/sharedStrings.xml><?xml version="1.0" encoding="utf-8"?>
<sst xmlns="http://schemas.openxmlformats.org/spreadsheetml/2006/main" count="44" uniqueCount="29">
  <si>
    <t>US Spring Stack SN</t>
  </si>
  <si>
    <t>Upstream</t>
  </si>
  <si>
    <t>Downstream</t>
  </si>
  <si>
    <t>DS Spring Stack SN</t>
  </si>
  <si>
    <t>US Ref Gap (URG)</t>
  </si>
  <si>
    <t>US Ref Gap (DRG)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</si>
  <si>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</si>
  <si>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</si>
  <si>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</si>
  <si>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</si>
  <si>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</si>
  <si>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</si>
  <si>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</si>
  <si>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</si>
  <si>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trim amount</t>
  </si>
  <si>
    <t>DS trim amount</t>
  </si>
  <si>
    <t>Round 1</t>
  </si>
  <si>
    <t>Round 2</t>
  </si>
  <si>
    <t>Round 3</t>
  </si>
  <si>
    <t>DS Actual Lockout Gap (DALG)</t>
  </si>
  <si>
    <t>US Actual Lockout Gap (UALG)</t>
  </si>
  <si>
    <t>FROM SPRING STACK SORT LIST</t>
  </si>
  <si>
    <t>UNCHANGED</t>
  </si>
  <si>
    <t>MEASURED</t>
  </si>
  <si>
    <t>CALCULATED</t>
  </si>
  <si>
    <t>SXU-006</t>
  </si>
  <si>
    <t>29L467-038</t>
  </si>
  <si>
    <t>29L467-040</t>
  </si>
  <si>
    <t>After cycling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</si>
</sst>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  <xf numFmtId="0" fontId="0" fillId="0" borderId="1" xfId="0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9" sqref="F9"/>
    </sheetView>
  </sheetViews>
  <sheetFormatPr defaultRowHeight="15" x14ac:dyDescent="0.25"/>
  <cols>
    <col min="2" max="2" width="27.5703125" bestFit="1" customWidth="1"/>
    <col min="3" max="3" width="10.5703125" bestFit="1" customWidth="1"/>
    <col min="4" max="4" width="12" bestFit="1" customWidth="1"/>
    <col min="5" max="5" width="10.5703125" bestFit="1" customWidth="1"/>
    <col min="6" max="6" width="11.140625" customWidth="1"/>
    <col min="7" max="8" width="10.5703125" bestFit="1" customWidth="1"/>
  </cols>
  <sheetData>
    <row r="1" spans="1:9" x14ac:dyDescent="0.25">
      <c r="A1" t="s">
        <v>25</v>
      </c>
    </row>
    <row r="2" spans="1:9" x14ac:dyDescent="0.25">
      <c r="B2" t="s">
        <v>1</v>
      </c>
      <c r="C2" t="s">
        <v>16</v>
      </c>
      <c r="D2" t="s">
        <v>17</v>
      </c>
      <c r="E2" t="s">
        <v>18</v>
      </c>
    </row>
    <row r="3" spans="1:9" x14ac:dyDescent="0.25">
      <c r="D3" t="s">
        <v>28</v>
      </c>
    </row>
    <row r="4" spans="1:9" x14ac:dyDescent="0.25">
      <c r="B4" t="s">
        <v>0</v>
      </c>
      <c r="C4" t="s">
        <v>26</v>
      </c>
      <c r="D4" t="s">
        <v>26</v>
      </c>
      <c r="E4" t="s">
        <v>26</v>
      </c>
    </row>
    <row r="5" spans="1:9" x14ac:dyDescent="0.25">
      <c r="B5" t="s">
        <v>4</v>
      </c>
      <c r="C5">
        <v>11.58</v>
      </c>
      <c r="D5">
        <v>11.58</v>
      </c>
      <c r="E5">
        <v>11.58</v>
      </c>
      <c r="I5" t="s">
        <v>21</v>
      </c>
    </row>
    <row r="6" spans="1:9" x14ac:dyDescent="0.25">
      <c r="B6" t="s">
        <v>6</v>
      </c>
      <c r="C6">
        <v>4</v>
      </c>
      <c r="D6">
        <v>4</v>
      </c>
      <c r="E6">
        <v>4</v>
      </c>
      <c r="I6" t="s">
        <v>22</v>
      </c>
    </row>
    <row r="7" spans="1:9" x14ac:dyDescent="0.25">
      <c r="B7" t="s">
        <v>8</v>
      </c>
      <c r="C7">
        <v>11.55</v>
      </c>
      <c r="D7">
        <v>11.45</v>
      </c>
      <c r="E7">
        <v>11.66</v>
      </c>
      <c r="I7" t="s">
        <v>23</v>
      </c>
    </row>
    <row r="8" spans="1:9" x14ac:dyDescent="0.25">
      <c r="B8" t="s">
        <v>10</v>
      </c>
      <c r="C8">
        <v>11.47</v>
      </c>
      <c r="D8">
        <v>11.37</v>
      </c>
      <c r="E8">
        <v>11.57</v>
      </c>
      <c r="I8" t="s">
        <v>23</v>
      </c>
    </row>
    <row r="9" spans="1:9" x14ac:dyDescent="0.25">
      <c r="B9" t="s">
        <v>20</v>
      </c>
      <c r="C9" s="1">
        <f>(C7+C8)/2</f>
        <v>11.510000000000002</v>
      </c>
      <c r="D9" s="1">
        <f>(D7+D8)/2</f>
        <v>11.41</v>
      </c>
      <c r="E9" s="1">
        <f>(E7+E8)/2</f>
        <v>11.615</v>
      </c>
      <c r="F9" s="1"/>
      <c r="G9" s="1"/>
      <c r="H9" s="1"/>
      <c r="I9" t="s">
        <v>24</v>
      </c>
    </row>
    <row r="10" spans="1:9" x14ac:dyDescent="0.25">
      <c r="B10" s="5" t="s">
        <v>12</v>
      </c>
      <c r="C10" s="6">
        <f>$C5+(C7-C8)/$C6</f>
        <v>11.6</v>
      </c>
      <c r="D10" s="6">
        <f>$C5+(D7-D8)/$C6</f>
        <v>11.6</v>
      </c>
      <c r="E10" s="6">
        <f>$C5+(E7-E8)/$C6</f>
        <v>11.602499999999999</v>
      </c>
      <c r="F10" s="6"/>
      <c r="G10" s="6"/>
      <c r="H10" s="6"/>
      <c r="I10" t="s">
        <v>24</v>
      </c>
    </row>
    <row r="11" spans="1:9" x14ac:dyDescent="0.25">
      <c r="B11" s="3" t="s">
        <v>14</v>
      </c>
      <c r="C11" s="4">
        <f>C9-C10</f>
        <v>-8.9999999999998082E-2</v>
      </c>
      <c r="D11" s="4">
        <f>D9-D10</f>
        <v>-0.1899999999999995</v>
      </c>
      <c r="E11" s="4">
        <f>E9-E10</f>
        <v>1.2500000000001066E-2</v>
      </c>
      <c r="F11" s="4"/>
      <c r="G11" s="4"/>
      <c r="H11" s="4"/>
    </row>
    <row r="12" spans="1:9" x14ac:dyDescent="0.25">
      <c r="C12" s="2"/>
    </row>
    <row r="13" spans="1:9" x14ac:dyDescent="0.25">
      <c r="C13" s="2"/>
    </row>
    <row r="14" spans="1:9" x14ac:dyDescent="0.25">
      <c r="B14" t="s">
        <v>2</v>
      </c>
      <c r="C14" t="s">
        <v>16</v>
      </c>
      <c r="D14" t="s">
        <v>17</v>
      </c>
      <c r="E14" t="s">
        <v>18</v>
      </c>
    </row>
    <row r="16" spans="1:9" x14ac:dyDescent="0.25">
      <c r="B16" t="s">
        <v>3</v>
      </c>
      <c r="C16" t="s">
        <v>27</v>
      </c>
      <c r="D16" t="s">
        <v>27</v>
      </c>
      <c r="E16" t="s">
        <v>27</v>
      </c>
      <c r="I16" t="s">
        <v>21</v>
      </c>
    </row>
    <row r="17" spans="2:9" x14ac:dyDescent="0.25">
      <c r="B17" t="s">
        <v>5</v>
      </c>
      <c r="C17">
        <v>11.57</v>
      </c>
      <c r="D17">
        <v>11.57</v>
      </c>
      <c r="E17">
        <v>11.57</v>
      </c>
      <c r="I17" t="s">
        <v>22</v>
      </c>
    </row>
    <row r="18" spans="2:9" x14ac:dyDescent="0.25">
      <c r="B18" t="s">
        <v>7</v>
      </c>
      <c r="C18">
        <v>4</v>
      </c>
      <c r="D18">
        <v>4</v>
      </c>
      <c r="E18">
        <v>4</v>
      </c>
      <c r="I18" t="s">
        <v>23</v>
      </c>
    </row>
    <row r="19" spans="2:9" x14ac:dyDescent="0.25">
      <c r="B19" t="s">
        <v>9</v>
      </c>
      <c r="C19">
        <v>12.15</v>
      </c>
      <c r="D19">
        <v>11.89</v>
      </c>
      <c r="E19">
        <v>11.78</v>
      </c>
      <c r="I19" t="s">
        <v>23</v>
      </c>
    </row>
    <row r="20" spans="2:9" x14ac:dyDescent="0.25">
      <c r="B20" t="s">
        <v>11</v>
      </c>
      <c r="C20">
        <v>12.02</v>
      </c>
      <c r="D20">
        <v>11.69</v>
      </c>
      <c r="E20">
        <v>11.49</v>
      </c>
      <c r="I20" t="s">
        <v>24</v>
      </c>
    </row>
    <row r="21" spans="2:9" x14ac:dyDescent="0.25">
      <c r="B21" t="s">
        <v>19</v>
      </c>
      <c r="C21" s="1">
        <f>(C19+C20)/2</f>
        <v>12.085000000000001</v>
      </c>
      <c r="D21" s="1">
        <f>(D19+D20)/2</f>
        <v>11.79</v>
      </c>
      <c r="E21" s="1">
        <f>(E19+E20)/2</f>
        <v>11.635</v>
      </c>
      <c r="F21" s="1"/>
      <c r="G21" s="1"/>
      <c r="I21" t="s">
        <v>24</v>
      </c>
    </row>
    <row r="22" spans="2:9" x14ac:dyDescent="0.25">
      <c r="B22" s="5" t="s">
        <v>13</v>
      </c>
      <c r="C22" s="6">
        <f>$C17+(C19-C20)/$C18</f>
        <v>11.602500000000001</v>
      </c>
      <c r="D22" s="6">
        <f>$C17+(D19-D20)/$C18</f>
        <v>11.620000000000001</v>
      </c>
      <c r="E22" s="6">
        <f>$C17+(E19-E20)/$C18</f>
        <v>11.6425</v>
      </c>
      <c r="F22" s="6"/>
      <c r="G22" s="6"/>
    </row>
    <row r="23" spans="2:9" x14ac:dyDescent="0.25">
      <c r="B23" s="3" t="s">
        <v>15</v>
      </c>
      <c r="C23" s="4">
        <f>C21-C22</f>
        <v>0.48249999999999993</v>
      </c>
      <c r="D23" s="4">
        <f>D21-D22</f>
        <v>0.16999999999999815</v>
      </c>
      <c r="E23" s="4">
        <f>E21-E22</f>
        <v>-7.5000000000002842E-3</v>
      </c>
      <c r="F23" s="4"/>
      <c r="G23" s="4"/>
    </row>
  </sheetData>
  <phoneticPr fontId="2" type="noConversion"/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2025-06-13T18:06:59Z</dcterms:modified>
</cp:coreProperties>
</file>