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agdata\LCLS-II-HE\Undulator\HE_SXU_000\DATASET0001\Tuning\Align Y Scan\Run 004\"/>
    </mc:Choice>
  </mc:AlternateContent>
  <bookViews>
    <workbookView xWindow="0" yWindow="0" windowWidth="24135" windowHeight="10290"/>
  </bookViews>
  <sheets>
    <sheet name="bscany_positions" sheetId="1" r:id="rId1"/>
  </sheets>
  <calcPr calcId="162913"/>
</workbook>
</file>

<file path=xl/calcChain.xml><?xml version="1.0" encoding="utf-8"?>
<calcChain xmlns="http://schemas.openxmlformats.org/spreadsheetml/2006/main">
  <c r="I17" i="1" l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6" i="1"/>
  <c r="E135" i="1"/>
  <c r="E136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6" i="1"/>
</calcChain>
</file>

<file path=xl/sharedStrings.xml><?xml version="1.0" encoding="utf-8"?>
<sst xmlns="http://schemas.openxmlformats.org/spreadsheetml/2006/main" count="46" uniqueCount="40">
  <si>
    <t>SLAC</t>
  </si>
  <si>
    <t>Magnetic</t>
  </si>
  <si>
    <t>Measurements</t>
  </si>
  <si>
    <t>Date:</t>
  </si>
  <si>
    <t>Time:</t>
  </si>
  <si>
    <t>Project:</t>
  </si>
  <si>
    <t>LCLS-II-HE</t>
  </si>
  <si>
    <t>Device</t>
  </si>
  <si>
    <t>Type:</t>
  </si>
  <si>
    <t>Undulator</t>
  </si>
  <si>
    <t>Data</t>
  </si>
  <si>
    <t>Serial</t>
  </si>
  <si>
    <t>Number:</t>
  </si>
  <si>
    <t>HE_SXU_000</t>
  </si>
  <si>
    <t>DATASET</t>
  </si>
  <si>
    <t>Tuning</t>
  </si>
  <si>
    <t>Stage:</t>
  </si>
  <si>
    <t>Run</t>
  </si>
  <si>
    <t>Measurement</t>
  </si>
  <si>
    <t>Align</t>
  </si>
  <si>
    <t>Y</t>
  </si>
  <si>
    <t>Scan</t>
  </si>
  <si>
    <t>Operator:</t>
  </si>
  <si>
    <t>YL</t>
  </si>
  <si>
    <t>Comment:</t>
  </si>
  <si>
    <t>Alignment;</t>
  </si>
  <si>
    <t>probe</t>
  </si>
  <si>
    <t>moved</t>
  </si>
  <si>
    <t>down</t>
  </si>
  <si>
    <t>by</t>
  </si>
  <si>
    <t>0.5mm</t>
  </si>
  <si>
    <t>Pole</t>
  </si>
  <si>
    <t>number</t>
  </si>
  <si>
    <t>Z</t>
  </si>
  <si>
    <t>position</t>
  </si>
  <si>
    <t>Center</t>
  </si>
  <si>
    <t>Field</t>
  </si>
  <si>
    <t>Pitch</t>
  </si>
  <si>
    <t>=</t>
  </si>
  <si>
    <t>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</si>
</sst>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9" fontId="0" fillId="0" borderId="0" xfId="0" applyNumberFormat="1"/>
    <xf numFmtId="14" fontId="0" fillId="0" borderId="0" xfId="0" applyNumberFormat="1"/>
    <xf numFmtId="21" fontId="0" fillId="0" borderId="0" xfId="0" applyNumberFormat="1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Undulator center Y position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First Module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bscany_positions!$H$16:$H$55</c:f>
              <c:numCache>
                <c:formatCode>General</c:formatCode>
                <c:ptCount val="4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</c:numCache>
            </c:numRef>
          </c:xVal>
          <c:yVal>
            <c:numRef>
              <c:f>bscany_positions!$I$16:$I$55</c:f>
              <c:numCache>
                <c:formatCode>0</c:formatCode>
                <c:ptCount val="40"/>
                <c:pt idx="0">
                  <c:v>-63.398305084745871</c:v>
                </c:pt>
                <c:pt idx="1">
                  <c:v>51.601694915254107</c:v>
                </c:pt>
                <c:pt idx="2">
                  <c:v>-4.3983050847458722</c:v>
                </c:pt>
                <c:pt idx="3">
                  <c:v>-24.398305084745871</c:v>
                </c:pt>
                <c:pt idx="4">
                  <c:v>25.601694915254125</c:v>
                </c:pt>
                <c:pt idx="5">
                  <c:v>36.601694915254122</c:v>
                </c:pt>
                <c:pt idx="6">
                  <c:v>19.601694915254143</c:v>
                </c:pt>
                <c:pt idx="7">
                  <c:v>-2.3983050847458776</c:v>
                </c:pt>
                <c:pt idx="8">
                  <c:v>17.601694915254146</c:v>
                </c:pt>
                <c:pt idx="9">
                  <c:v>-15.398305084745868</c:v>
                </c:pt>
                <c:pt idx="10">
                  <c:v>10.601694915254141</c:v>
                </c:pt>
                <c:pt idx="11">
                  <c:v>-16.398305084745864</c:v>
                </c:pt>
                <c:pt idx="12">
                  <c:v>-26.398305084745864</c:v>
                </c:pt>
                <c:pt idx="13">
                  <c:v>39.601694915254143</c:v>
                </c:pt>
                <c:pt idx="14">
                  <c:v>-7.3983050847458633</c:v>
                </c:pt>
                <c:pt idx="15">
                  <c:v>24.601694915254157</c:v>
                </c:pt>
                <c:pt idx="16">
                  <c:v>-11.39830508474588</c:v>
                </c:pt>
                <c:pt idx="17">
                  <c:v>13.601694915254132</c:v>
                </c:pt>
                <c:pt idx="18">
                  <c:v>4.6016949152541304</c:v>
                </c:pt>
                <c:pt idx="19">
                  <c:v>15.601694915254127</c:v>
                </c:pt>
                <c:pt idx="20">
                  <c:v>5.6016949152541269</c:v>
                </c:pt>
                <c:pt idx="21">
                  <c:v>-0.39830508474585602</c:v>
                </c:pt>
                <c:pt idx="22">
                  <c:v>-15.398305084745868</c:v>
                </c:pt>
                <c:pt idx="23">
                  <c:v>32.601694915254136</c:v>
                </c:pt>
                <c:pt idx="24">
                  <c:v>21.601694915254136</c:v>
                </c:pt>
                <c:pt idx="25">
                  <c:v>-14.398305084745871</c:v>
                </c:pt>
                <c:pt idx="26">
                  <c:v>-8.3983050847458607</c:v>
                </c:pt>
                <c:pt idx="27">
                  <c:v>3.6016949152541327</c:v>
                </c:pt>
                <c:pt idx="28">
                  <c:v>41.601694915254136</c:v>
                </c:pt>
                <c:pt idx="29">
                  <c:v>15.601694915254127</c:v>
                </c:pt>
                <c:pt idx="30">
                  <c:v>20.601694915254111</c:v>
                </c:pt>
                <c:pt idx="31">
                  <c:v>-24.398305084745871</c:v>
                </c:pt>
                <c:pt idx="32">
                  <c:v>-12.398305084745877</c:v>
                </c:pt>
                <c:pt idx="33">
                  <c:v>24.601694915254157</c:v>
                </c:pt>
                <c:pt idx="34">
                  <c:v>-15.398305084745868</c:v>
                </c:pt>
                <c:pt idx="35">
                  <c:v>52.601694915254129</c:v>
                </c:pt>
                <c:pt idx="36">
                  <c:v>55.60169491525415</c:v>
                </c:pt>
                <c:pt idx="37">
                  <c:v>37.601694915254143</c:v>
                </c:pt>
                <c:pt idx="38">
                  <c:v>-28.398305084745861</c:v>
                </c:pt>
                <c:pt idx="39">
                  <c:v>27.601694915254122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13-4D3F-BEAB-C676770408D4}"/>
            </c:ext>
          </c:extLst>
        </c:ser>
        <c:ser>
          <c:idx val="1"/>
          <c:order val="1"/>
          <c:tx>
            <c:v>Second Module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bscany_positions!$H$56:$H$93</c:f>
              <c:numCache>
                <c:formatCode>General</c:formatCode>
                <c:ptCount val="38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54</c:v>
                </c:pt>
                <c:pt idx="12">
                  <c:v>55</c:v>
                </c:pt>
                <c:pt idx="13">
                  <c:v>56</c:v>
                </c:pt>
                <c:pt idx="14">
                  <c:v>57</c:v>
                </c:pt>
                <c:pt idx="15">
                  <c:v>58</c:v>
                </c:pt>
                <c:pt idx="16">
                  <c:v>59</c:v>
                </c:pt>
                <c:pt idx="17">
                  <c:v>60</c:v>
                </c:pt>
                <c:pt idx="18">
                  <c:v>61</c:v>
                </c:pt>
                <c:pt idx="19">
                  <c:v>62</c:v>
                </c:pt>
                <c:pt idx="20">
                  <c:v>63</c:v>
                </c:pt>
                <c:pt idx="21">
                  <c:v>64</c:v>
                </c:pt>
                <c:pt idx="22">
                  <c:v>65</c:v>
                </c:pt>
                <c:pt idx="23">
                  <c:v>66</c:v>
                </c:pt>
                <c:pt idx="24">
                  <c:v>67</c:v>
                </c:pt>
                <c:pt idx="25">
                  <c:v>68</c:v>
                </c:pt>
                <c:pt idx="26">
                  <c:v>69</c:v>
                </c:pt>
                <c:pt idx="27">
                  <c:v>70</c:v>
                </c:pt>
                <c:pt idx="28">
                  <c:v>71</c:v>
                </c:pt>
                <c:pt idx="29">
                  <c:v>72</c:v>
                </c:pt>
                <c:pt idx="30">
                  <c:v>73</c:v>
                </c:pt>
                <c:pt idx="31">
                  <c:v>74</c:v>
                </c:pt>
                <c:pt idx="32">
                  <c:v>75</c:v>
                </c:pt>
                <c:pt idx="33">
                  <c:v>76</c:v>
                </c:pt>
                <c:pt idx="34">
                  <c:v>77</c:v>
                </c:pt>
                <c:pt idx="35">
                  <c:v>78</c:v>
                </c:pt>
                <c:pt idx="36">
                  <c:v>79</c:v>
                </c:pt>
                <c:pt idx="37">
                  <c:v>80</c:v>
                </c:pt>
              </c:numCache>
            </c:numRef>
          </c:xVal>
          <c:yVal>
            <c:numRef>
              <c:f>bscany_positions!$I$56:$I$93</c:f>
              <c:numCache>
                <c:formatCode>0</c:formatCode>
                <c:ptCount val="38"/>
                <c:pt idx="0">
                  <c:v>-10.398305084745855</c:v>
                </c:pt>
                <c:pt idx="1">
                  <c:v>-2.3983050847458776</c:v>
                </c:pt>
                <c:pt idx="2">
                  <c:v>6.6016949152541242</c:v>
                </c:pt>
                <c:pt idx="3">
                  <c:v>-27.398305084745861</c:v>
                </c:pt>
                <c:pt idx="4">
                  <c:v>-3.3983050847458749</c:v>
                </c:pt>
                <c:pt idx="5">
                  <c:v>24.601694915254157</c:v>
                </c:pt>
                <c:pt idx="6">
                  <c:v>-17.398305084745864</c:v>
                </c:pt>
                <c:pt idx="7">
                  <c:v>0.6016949152541412</c:v>
                </c:pt>
                <c:pt idx="8">
                  <c:v>62.601694915254157</c:v>
                </c:pt>
                <c:pt idx="9">
                  <c:v>-8.3983050847458607</c:v>
                </c:pt>
                <c:pt idx="10">
                  <c:v>7.6016949152541216</c:v>
                </c:pt>
                <c:pt idx="11">
                  <c:v>21.601694915254136</c:v>
                </c:pt>
                <c:pt idx="12">
                  <c:v>-26.398305084745864</c:v>
                </c:pt>
                <c:pt idx="13">
                  <c:v>44.601694915254157</c:v>
                </c:pt>
                <c:pt idx="14">
                  <c:v>-31.398305084745878</c:v>
                </c:pt>
                <c:pt idx="15">
                  <c:v>-12.398305084745877</c:v>
                </c:pt>
                <c:pt idx="16">
                  <c:v>33.601694915254157</c:v>
                </c:pt>
                <c:pt idx="17">
                  <c:v>-0.39830508474585602</c:v>
                </c:pt>
                <c:pt idx="18">
                  <c:v>8.601694915254118</c:v>
                </c:pt>
                <c:pt idx="19">
                  <c:v>-1.3983050847458802</c:v>
                </c:pt>
                <c:pt idx="20">
                  <c:v>-27.398305084745861</c:v>
                </c:pt>
                <c:pt idx="21">
                  <c:v>-47.398305084745857</c:v>
                </c:pt>
                <c:pt idx="22">
                  <c:v>9.6016949152541429</c:v>
                </c:pt>
                <c:pt idx="23">
                  <c:v>2.6016949152541358</c:v>
                </c:pt>
                <c:pt idx="24">
                  <c:v>17.601694915254146</c:v>
                </c:pt>
                <c:pt idx="25">
                  <c:v>-0.39830508474585602</c:v>
                </c:pt>
                <c:pt idx="26">
                  <c:v>9.6016949152541429</c:v>
                </c:pt>
                <c:pt idx="27">
                  <c:v>44.601694915254157</c:v>
                </c:pt>
                <c:pt idx="28">
                  <c:v>-12.398305084745877</c:v>
                </c:pt>
                <c:pt idx="29">
                  <c:v>-0.39830508474585602</c:v>
                </c:pt>
                <c:pt idx="30">
                  <c:v>-14.398305084745871</c:v>
                </c:pt>
                <c:pt idx="31">
                  <c:v>-5.3983050847458696</c:v>
                </c:pt>
                <c:pt idx="32">
                  <c:v>-5.3983050847458696</c:v>
                </c:pt>
                <c:pt idx="33">
                  <c:v>-9.3983050847458571</c:v>
                </c:pt>
                <c:pt idx="34">
                  <c:v>19.601694915254143</c:v>
                </c:pt>
                <c:pt idx="35">
                  <c:v>-13.398305084745873</c:v>
                </c:pt>
                <c:pt idx="36">
                  <c:v>-11.39830508474588</c:v>
                </c:pt>
                <c:pt idx="37">
                  <c:v>26.60169491525415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13-4D3F-BEAB-C676770408D4}"/>
            </c:ext>
          </c:extLst>
        </c:ser>
        <c:ser>
          <c:idx val="2"/>
          <c:order val="2"/>
          <c:tx>
            <c:v>Third Module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bscany_positions!$H$94:$H$133</c:f>
              <c:numCache>
                <c:formatCode>General</c:formatCode>
                <c:ptCount val="40"/>
                <c:pt idx="0">
                  <c:v>81</c:v>
                </c:pt>
                <c:pt idx="1">
                  <c:v>82</c:v>
                </c:pt>
                <c:pt idx="2">
                  <c:v>83</c:v>
                </c:pt>
                <c:pt idx="3">
                  <c:v>84</c:v>
                </c:pt>
                <c:pt idx="4">
                  <c:v>85</c:v>
                </c:pt>
                <c:pt idx="5">
                  <c:v>86</c:v>
                </c:pt>
                <c:pt idx="6">
                  <c:v>87</c:v>
                </c:pt>
                <c:pt idx="7">
                  <c:v>88</c:v>
                </c:pt>
                <c:pt idx="8">
                  <c:v>89</c:v>
                </c:pt>
                <c:pt idx="9">
                  <c:v>90</c:v>
                </c:pt>
                <c:pt idx="10">
                  <c:v>91</c:v>
                </c:pt>
                <c:pt idx="11">
                  <c:v>92</c:v>
                </c:pt>
                <c:pt idx="12">
                  <c:v>93</c:v>
                </c:pt>
                <c:pt idx="13">
                  <c:v>94</c:v>
                </c:pt>
                <c:pt idx="14">
                  <c:v>95</c:v>
                </c:pt>
                <c:pt idx="15">
                  <c:v>96</c:v>
                </c:pt>
                <c:pt idx="16">
                  <c:v>97</c:v>
                </c:pt>
                <c:pt idx="17">
                  <c:v>98</c:v>
                </c:pt>
                <c:pt idx="18">
                  <c:v>99</c:v>
                </c:pt>
                <c:pt idx="19">
                  <c:v>100</c:v>
                </c:pt>
                <c:pt idx="20">
                  <c:v>101</c:v>
                </c:pt>
                <c:pt idx="21">
                  <c:v>102</c:v>
                </c:pt>
                <c:pt idx="22">
                  <c:v>103</c:v>
                </c:pt>
                <c:pt idx="23">
                  <c:v>104</c:v>
                </c:pt>
                <c:pt idx="24">
                  <c:v>105</c:v>
                </c:pt>
                <c:pt idx="25">
                  <c:v>106</c:v>
                </c:pt>
                <c:pt idx="26">
                  <c:v>107</c:v>
                </c:pt>
                <c:pt idx="27">
                  <c:v>108</c:v>
                </c:pt>
                <c:pt idx="28">
                  <c:v>109</c:v>
                </c:pt>
                <c:pt idx="29">
                  <c:v>110</c:v>
                </c:pt>
                <c:pt idx="30">
                  <c:v>111</c:v>
                </c:pt>
                <c:pt idx="31">
                  <c:v>112</c:v>
                </c:pt>
                <c:pt idx="32">
                  <c:v>113</c:v>
                </c:pt>
                <c:pt idx="33">
                  <c:v>114</c:v>
                </c:pt>
                <c:pt idx="34">
                  <c:v>115</c:v>
                </c:pt>
                <c:pt idx="35">
                  <c:v>116</c:v>
                </c:pt>
                <c:pt idx="36">
                  <c:v>117</c:v>
                </c:pt>
                <c:pt idx="37">
                  <c:v>118</c:v>
                </c:pt>
                <c:pt idx="38">
                  <c:v>119</c:v>
                </c:pt>
                <c:pt idx="39">
                  <c:v>120</c:v>
                </c:pt>
              </c:numCache>
            </c:numRef>
          </c:xVal>
          <c:yVal>
            <c:numRef>
              <c:f>bscany_positions!$I$94:$I$133</c:f>
              <c:numCache>
                <c:formatCode>0</c:formatCode>
                <c:ptCount val="40"/>
                <c:pt idx="0">
                  <c:v>-81.398305084745871</c:v>
                </c:pt>
                <c:pt idx="1">
                  <c:v>42.601694915254107</c:v>
                </c:pt>
                <c:pt idx="2">
                  <c:v>-19.398305084745857</c:v>
                </c:pt>
                <c:pt idx="3">
                  <c:v>4.6016949152541304</c:v>
                </c:pt>
                <c:pt idx="4">
                  <c:v>-35.398305084745864</c:v>
                </c:pt>
                <c:pt idx="5">
                  <c:v>-6.398305084745866</c:v>
                </c:pt>
                <c:pt idx="6">
                  <c:v>-3.3983050847458749</c:v>
                </c:pt>
                <c:pt idx="7">
                  <c:v>-1.3983050847458802</c:v>
                </c:pt>
                <c:pt idx="8">
                  <c:v>39.601694915254143</c:v>
                </c:pt>
                <c:pt idx="9">
                  <c:v>-44.398305084745871</c:v>
                </c:pt>
                <c:pt idx="10">
                  <c:v>-8.3983050847458607</c:v>
                </c:pt>
                <c:pt idx="11">
                  <c:v>23.601694915254132</c:v>
                </c:pt>
                <c:pt idx="12">
                  <c:v>-4.3983050847458722</c:v>
                </c:pt>
                <c:pt idx="13">
                  <c:v>-50.398305084745878</c:v>
                </c:pt>
                <c:pt idx="14">
                  <c:v>39.601694915254143</c:v>
                </c:pt>
                <c:pt idx="15">
                  <c:v>20.601694915254111</c:v>
                </c:pt>
                <c:pt idx="16">
                  <c:v>-53.398305084745871</c:v>
                </c:pt>
                <c:pt idx="17">
                  <c:v>26.60169491525415</c:v>
                </c:pt>
                <c:pt idx="18">
                  <c:v>39.601694915254143</c:v>
                </c:pt>
                <c:pt idx="19">
                  <c:v>-23.398305084745871</c:v>
                </c:pt>
                <c:pt idx="20">
                  <c:v>-44.398305084745871</c:v>
                </c:pt>
                <c:pt idx="21">
                  <c:v>-2.3983050847458776</c:v>
                </c:pt>
                <c:pt idx="22">
                  <c:v>5.6016949152541269</c:v>
                </c:pt>
                <c:pt idx="23">
                  <c:v>-32.398305084745871</c:v>
                </c:pt>
                <c:pt idx="24">
                  <c:v>-36.398305084745864</c:v>
                </c:pt>
                <c:pt idx="25">
                  <c:v>-37.398305084745864</c:v>
                </c:pt>
                <c:pt idx="26">
                  <c:v>-54.398305084745864</c:v>
                </c:pt>
                <c:pt idx="27">
                  <c:v>-3.3983050847458749</c:v>
                </c:pt>
                <c:pt idx="28">
                  <c:v>-46.398305084745864</c:v>
                </c:pt>
                <c:pt idx="29">
                  <c:v>-30.398305084745882</c:v>
                </c:pt>
                <c:pt idx="30">
                  <c:v>9.6016949152541429</c:v>
                </c:pt>
                <c:pt idx="31">
                  <c:v>25.601694915254125</c:v>
                </c:pt>
                <c:pt idx="32">
                  <c:v>-15.398305084745868</c:v>
                </c:pt>
                <c:pt idx="33">
                  <c:v>28.601694915254143</c:v>
                </c:pt>
                <c:pt idx="34">
                  <c:v>-1.3983050847458802</c:v>
                </c:pt>
                <c:pt idx="35">
                  <c:v>-21.398305084745878</c:v>
                </c:pt>
                <c:pt idx="36">
                  <c:v>-13.398305084745873</c:v>
                </c:pt>
                <c:pt idx="37">
                  <c:v>-33.398305084745871</c:v>
                </c:pt>
                <c:pt idx="38">
                  <c:v>23.601694915254132</c:v>
                </c:pt>
                <c:pt idx="39">
                  <c:v>14.601694915254129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613-4D3F-BEAB-C67677040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058816"/>
        <c:axId val="430061440"/>
      </c:scatterChart>
      <c:valAx>
        <c:axId val="430058816"/>
        <c:scaling>
          <c:orientation val="minMax"/>
          <c:max val="122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Pole #</a:t>
                </a:r>
              </a:p>
            </c:rich>
          </c:tx>
          <c:layout>
            <c:manualLayout>
              <c:xMode val="edge"/>
              <c:yMode val="edge"/>
              <c:x val="0.44926968503937009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061440"/>
        <c:crossesAt val="-100"/>
        <c:crossBetween val="midCat"/>
        <c:majorUnit val="10"/>
      </c:valAx>
      <c:valAx>
        <c:axId val="4300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>
                    <a:solidFill>
                      <a:schemeClr val="tx1"/>
                    </a:solidFill>
                    <a:latin typeface="+mn-lt"/>
                  </a:rPr>
                  <a:t>Deviation from average(µm)</a:t>
                </a:r>
              </a:p>
            </c:rich>
          </c:tx>
          <c:layout>
            <c:manualLayout>
              <c:xMode val="edge"/>
              <c:yMode val="edge"/>
              <c:x val="3.055557722609922E-2"/>
              <c:y val="0.190547900262467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058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71436</xdr:colOff>
      <xdr:row>15</xdr:row>
      <xdr:rowOff>19050</xdr:rowOff>
    </xdr:from>
    <xdr:to>
      <xdr:col>18</xdr:col>
      <xdr:colOff>609599</xdr:colOff>
      <xdr:row>29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17</xdr:col>
      <xdr:colOff>47625</xdr:colOff>
      <xdr:row>24</xdr:row>
      <xdr:rowOff>95250</xdr:rowOff>
    </xdr:from>
    <xdr:ext cx="838115" cy="264560"/>
    <xdr:sp macro="" textlink="">
      <xdr:nvSpPr>
        <xdr:cNvPr id="3" name="TextBox 2"/>
        <xdr:cNvSpPr txBox="1"/>
      </xdr:nvSpPr>
      <xdr:spPr>
        <a:xfrm>
          <a:off x="10772775" y="4667250"/>
          <a:ext cx="8381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Std = 30µm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tabSelected="1" zoomScaleNormal="100" workbookViewId="0">
      <selection activeCell="U13" sqref="U13"/>
    </sheetView>
  </sheetViews>
  <sheetFormatPr defaultRowHeight="15" x14ac:dyDescent="0.25"/>
  <cols>
    <col min="5" max="5" width="11" bestFit="1" customWidth="1"/>
    <col min="9" max="9" width="12.7109375" bestFit="1" customWidth="1"/>
  </cols>
  <sheetData>
    <row r="1" spans="1:9" x14ac:dyDescent="0.25">
      <c r="A1" s="1" t="s">
        <v>0</v>
      </c>
      <c r="B1" t="s">
        <v>1</v>
      </c>
      <c r="C1" t="s">
        <v>2</v>
      </c>
    </row>
    <row r="2" spans="1:9" x14ac:dyDescent="0.25">
      <c r="A2" s="1" t="s">
        <v>3</v>
      </c>
      <c r="B2" s="2">
        <v>44804</v>
      </c>
    </row>
    <row r="3" spans="1:9" x14ac:dyDescent="0.25">
      <c r="A3" s="1" t="s">
        <v>4</v>
      </c>
      <c r="B3" s="3">
        <v>0.47615740740740736</v>
      </c>
    </row>
    <row r="5" spans="1:9" x14ac:dyDescent="0.25">
      <c r="A5" s="1" t="s">
        <v>5</v>
      </c>
      <c r="B5" t="s">
        <v>6</v>
      </c>
    </row>
    <row r="6" spans="1:9" x14ac:dyDescent="0.25">
      <c r="A6" s="1" t="s">
        <v>7</v>
      </c>
      <c r="B6" t="s">
        <v>8</v>
      </c>
      <c r="C6" t="s">
        <v>9</v>
      </c>
    </row>
    <row r="7" spans="1:9" x14ac:dyDescent="0.25">
      <c r="A7" s="1" t="s">
        <v>10</v>
      </c>
      <c r="B7" t="s">
        <v>8</v>
      </c>
    </row>
    <row r="8" spans="1:9" x14ac:dyDescent="0.25">
      <c r="A8" s="1" t="s">
        <v>11</v>
      </c>
      <c r="B8" t="s">
        <v>12</v>
      </c>
      <c r="C8" t="s">
        <v>13</v>
      </c>
    </row>
    <row r="9" spans="1:9" x14ac:dyDescent="0.25">
      <c r="A9" s="1" t="s">
        <v>14</v>
      </c>
      <c r="B9" t="s">
        <v>12</v>
      </c>
      <c r="C9">
        <v>1</v>
      </c>
    </row>
    <row r="10" spans="1:9" x14ac:dyDescent="0.25">
      <c r="A10" s="1" t="s">
        <v>15</v>
      </c>
      <c r="B10" t="s">
        <v>16</v>
      </c>
      <c r="C10" t="s">
        <v>15</v>
      </c>
    </row>
    <row r="11" spans="1:9" x14ac:dyDescent="0.25">
      <c r="A11" s="1" t="s">
        <v>17</v>
      </c>
      <c r="B11" t="s">
        <v>12</v>
      </c>
      <c r="C11">
        <v>4</v>
      </c>
    </row>
    <row r="12" spans="1:9" x14ac:dyDescent="0.25">
      <c r="A12" s="1" t="s">
        <v>18</v>
      </c>
      <c r="B12" t="s">
        <v>8</v>
      </c>
      <c r="C12" t="s">
        <v>19</v>
      </c>
      <c r="D12" t="s">
        <v>20</v>
      </c>
      <c r="E12" t="s">
        <v>21</v>
      </c>
    </row>
    <row r="13" spans="1:9" x14ac:dyDescent="0.25">
      <c r="A13" s="1" t="s">
        <v>22</v>
      </c>
      <c r="B13" t="s">
        <v>23</v>
      </c>
    </row>
    <row r="14" spans="1:9" x14ac:dyDescent="0.25">
      <c r="A14" s="1" t="s">
        <v>24</v>
      </c>
      <c r="B14" t="s">
        <v>25</v>
      </c>
      <c r="C14" t="s">
        <v>26</v>
      </c>
      <c r="D14" t="s">
        <v>27</v>
      </c>
      <c r="E14" t="s">
        <v>28</v>
      </c>
      <c r="F14" t="s">
        <v>29</v>
      </c>
      <c r="G14" t="s">
        <v>30</v>
      </c>
    </row>
    <row r="15" spans="1:9" x14ac:dyDescent="0.25">
      <c r="A15" s="1" t="s">
        <v>31</v>
      </c>
      <c r="B15" t="s">
        <v>32</v>
      </c>
      <c r="C15" t="s">
        <v>33</v>
      </c>
      <c r="D15" t="s">
        <v>34</v>
      </c>
      <c r="E15" t="s">
        <v>35</v>
      </c>
      <c r="F15" t="s">
        <v>36</v>
      </c>
    </row>
    <row r="16" spans="1:9" x14ac:dyDescent="0.25">
      <c r="B16">
        <v>0</v>
      </c>
      <c r="C16">
        <v>1</v>
      </c>
      <c r="D16">
        <v>0.8095</v>
      </c>
      <c r="E16">
        <v>1.65E-4</v>
      </c>
      <c r="F16">
        <v>-0.99895</v>
      </c>
      <c r="H16">
        <f>C16+2</f>
        <v>3</v>
      </c>
      <c r="I16" s="4">
        <f>(E16-$E$135)*1000000</f>
        <v>-63.398305084745871</v>
      </c>
    </row>
    <row r="17" spans="2:9" x14ac:dyDescent="0.25">
      <c r="B17">
        <v>1</v>
      </c>
      <c r="C17">
        <v>2</v>
      </c>
      <c r="D17">
        <v>0.83750000000000002</v>
      </c>
      <c r="E17">
        <v>2.7999999999999998E-4</v>
      </c>
      <c r="F17">
        <v>1.3736159999999999</v>
      </c>
      <c r="H17">
        <f t="shared" ref="H17:H80" si="0">C17+2</f>
        <v>4</v>
      </c>
      <c r="I17" s="4">
        <f t="shared" ref="I17:I80" si="1">(E17-$E$135)*1000000</f>
        <v>51.601694915254107</v>
      </c>
    </row>
    <row r="18" spans="2:9" x14ac:dyDescent="0.25">
      <c r="B18">
        <v>2</v>
      </c>
      <c r="C18">
        <v>3</v>
      </c>
      <c r="D18">
        <v>0.86550000000000005</v>
      </c>
      <c r="E18">
        <v>2.24E-4</v>
      </c>
      <c r="F18">
        <v>-1.382439</v>
      </c>
      <c r="H18">
        <f t="shared" si="0"/>
        <v>5</v>
      </c>
      <c r="I18" s="4">
        <f t="shared" si="1"/>
        <v>-4.3983050847458722</v>
      </c>
    </row>
    <row r="19" spans="2:9" x14ac:dyDescent="0.25">
      <c r="B19">
        <v>3</v>
      </c>
      <c r="C19">
        <v>4</v>
      </c>
      <c r="D19">
        <v>0.89349999999999996</v>
      </c>
      <c r="E19">
        <v>2.04E-4</v>
      </c>
      <c r="F19">
        <v>1.3766780000000001</v>
      </c>
      <c r="H19">
        <f t="shared" si="0"/>
        <v>6</v>
      </c>
      <c r="I19" s="4">
        <f t="shared" si="1"/>
        <v>-24.398305084745871</v>
      </c>
    </row>
    <row r="20" spans="2:9" x14ac:dyDescent="0.25">
      <c r="B20">
        <v>4</v>
      </c>
      <c r="C20">
        <v>5</v>
      </c>
      <c r="D20">
        <v>0.92149999999999999</v>
      </c>
      <c r="E20">
        <v>2.5399999999999999E-4</v>
      </c>
      <c r="F20">
        <v>-1.3808130000000001</v>
      </c>
      <c r="H20">
        <f t="shared" si="0"/>
        <v>7</v>
      </c>
      <c r="I20" s="4">
        <f t="shared" si="1"/>
        <v>25.601694915254125</v>
      </c>
    </row>
    <row r="21" spans="2:9" x14ac:dyDescent="0.25">
      <c r="B21">
        <v>5</v>
      </c>
      <c r="C21">
        <v>6</v>
      </c>
      <c r="D21">
        <v>0.94950000000000001</v>
      </c>
      <c r="E21">
        <v>2.6499999999999999E-4</v>
      </c>
      <c r="F21">
        <v>1.3801479999999999</v>
      </c>
      <c r="H21">
        <f t="shared" si="0"/>
        <v>8</v>
      </c>
      <c r="I21" s="4">
        <f t="shared" si="1"/>
        <v>36.601694915254122</v>
      </c>
    </row>
    <row r="22" spans="2:9" x14ac:dyDescent="0.25">
      <c r="B22">
        <v>6</v>
      </c>
      <c r="C22">
        <v>7</v>
      </c>
      <c r="D22">
        <v>0.97750000000000004</v>
      </c>
      <c r="E22">
        <v>2.4800000000000001E-4</v>
      </c>
      <c r="F22">
        <v>-1.380511</v>
      </c>
      <c r="H22">
        <f t="shared" si="0"/>
        <v>9</v>
      </c>
      <c r="I22" s="4">
        <f t="shared" si="1"/>
        <v>19.601694915254143</v>
      </c>
    </row>
    <row r="23" spans="2:9" x14ac:dyDescent="0.25">
      <c r="B23">
        <v>7</v>
      </c>
      <c r="C23">
        <v>8</v>
      </c>
      <c r="D23">
        <v>1.0055000000000001</v>
      </c>
      <c r="E23">
        <v>2.2599999999999999E-4</v>
      </c>
      <c r="F23">
        <v>1.381391</v>
      </c>
      <c r="H23">
        <f t="shared" si="0"/>
        <v>10</v>
      </c>
      <c r="I23" s="4">
        <f t="shared" si="1"/>
        <v>-2.3983050847458776</v>
      </c>
    </row>
    <row r="24" spans="2:9" x14ac:dyDescent="0.25">
      <c r="B24">
        <v>8</v>
      </c>
      <c r="C24">
        <v>9</v>
      </c>
      <c r="D24">
        <v>1.0335000000000001</v>
      </c>
      <c r="E24">
        <v>2.4600000000000002E-4</v>
      </c>
      <c r="F24">
        <v>-1.380301</v>
      </c>
      <c r="H24">
        <f t="shared" si="0"/>
        <v>11</v>
      </c>
      <c r="I24" s="4">
        <f t="shared" si="1"/>
        <v>17.601694915254146</v>
      </c>
    </row>
    <row r="25" spans="2:9" x14ac:dyDescent="0.25">
      <c r="B25">
        <v>9</v>
      </c>
      <c r="C25">
        <v>10</v>
      </c>
      <c r="D25">
        <v>1.0615000000000001</v>
      </c>
      <c r="E25">
        <v>2.13E-4</v>
      </c>
      <c r="F25">
        <v>1.3782289999999999</v>
      </c>
      <c r="H25">
        <f t="shared" si="0"/>
        <v>12</v>
      </c>
      <c r="I25" s="4">
        <f t="shared" si="1"/>
        <v>-15.398305084745868</v>
      </c>
    </row>
    <row r="26" spans="2:9" x14ac:dyDescent="0.25">
      <c r="B26">
        <v>10</v>
      </c>
      <c r="C26">
        <v>11</v>
      </c>
      <c r="D26">
        <v>1.0894999999999999</v>
      </c>
      <c r="E26">
        <v>2.3900000000000001E-4</v>
      </c>
      <c r="F26">
        <v>-1.379807</v>
      </c>
      <c r="H26">
        <f t="shared" si="0"/>
        <v>13</v>
      </c>
      <c r="I26" s="4">
        <f t="shared" si="1"/>
        <v>10.601694915254141</v>
      </c>
    </row>
    <row r="27" spans="2:9" x14ac:dyDescent="0.25">
      <c r="B27">
        <v>11</v>
      </c>
      <c r="C27">
        <v>12</v>
      </c>
      <c r="D27">
        <v>1.1174999999999999</v>
      </c>
      <c r="E27">
        <v>2.12E-4</v>
      </c>
      <c r="F27">
        <v>1.3806700000000001</v>
      </c>
      <c r="H27">
        <f t="shared" si="0"/>
        <v>14</v>
      </c>
      <c r="I27" s="4">
        <f t="shared" si="1"/>
        <v>-16.398305084745864</v>
      </c>
    </row>
    <row r="28" spans="2:9" x14ac:dyDescent="0.25">
      <c r="B28">
        <v>12</v>
      </c>
      <c r="C28">
        <v>13</v>
      </c>
      <c r="D28">
        <v>1.1455</v>
      </c>
      <c r="E28">
        <v>2.02E-4</v>
      </c>
      <c r="F28">
        <v>-1.3785259999999999</v>
      </c>
      <c r="H28">
        <f t="shared" si="0"/>
        <v>15</v>
      </c>
      <c r="I28" s="4">
        <f t="shared" si="1"/>
        <v>-26.398305084745864</v>
      </c>
    </row>
    <row r="29" spans="2:9" x14ac:dyDescent="0.25">
      <c r="B29">
        <v>13</v>
      </c>
      <c r="C29">
        <v>14</v>
      </c>
      <c r="D29">
        <v>1.1735</v>
      </c>
      <c r="E29">
        <v>2.6800000000000001E-4</v>
      </c>
      <c r="F29">
        <v>1.3811739999999999</v>
      </c>
      <c r="H29">
        <f t="shared" si="0"/>
        <v>16</v>
      </c>
      <c r="I29" s="4">
        <f t="shared" si="1"/>
        <v>39.601694915254143</v>
      </c>
    </row>
    <row r="30" spans="2:9" x14ac:dyDescent="0.25">
      <c r="B30">
        <v>14</v>
      </c>
      <c r="C30">
        <v>15</v>
      </c>
      <c r="D30">
        <v>1.2015</v>
      </c>
      <c r="E30">
        <v>2.2100000000000001E-4</v>
      </c>
      <c r="F30">
        <v>-1.379448</v>
      </c>
      <c r="H30">
        <f t="shared" si="0"/>
        <v>17</v>
      </c>
      <c r="I30" s="4">
        <f t="shared" si="1"/>
        <v>-7.3983050847458633</v>
      </c>
    </row>
    <row r="31" spans="2:9" x14ac:dyDescent="0.25">
      <c r="B31">
        <v>15</v>
      </c>
      <c r="C31">
        <v>16</v>
      </c>
      <c r="D31">
        <v>1.2295</v>
      </c>
      <c r="E31">
        <v>2.5300000000000002E-4</v>
      </c>
      <c r="F31">
        <v>1.3788499999999999</v>
      </c>
      <c r="H31">
        <f t="shared" si="0"/>
        <v>18</v>
      </c>
      <c r="I31" s="4">
        <f t="shared" si="1"/>
        <v>24.601694915254157</v>
      </c>
    </row>
    <row r="32" spans="2:9" x14ac:dyDescent="0.25">
      <c r="B32">
        <v>16</v>
      </c>
      <c r="C32">
        <v>17</v>
      </c>
      <c r="D32">
        <v>1.2575000000000001</v>
      </c>
      <c r="E32">
        <v>2.1699999999999999E-4</v>
      </c>
      <c r="F32">
        <v>-1.377378</v>
      </c>
      <c r="H32">
        <f t="shared" si="0"/>
        <v>19</v>
      </c>
      <c r="I32" s="4">
        <f t="shared" si="1"/>
        <v>-11.39830508474588</v>
      </c>
    </row>
    <row r="33" spans="2:9" x14ac:dyDescent="0.25">
      <c r="B33">
        <v>17</v>
      </c>
      <c r="C33">
        <v>18</v>
      </c>
      <c r="D33">
        <v>1.2855000000000001</v>
      </c>
      <c r="E33">
        <v>2.42E-4</v>
      </c>
      <c r="F33">
        <v>1.3785780000000001</v>
      </c>
      <c r="H33">
        <f t="shared" si="0"/>
        <v>20</v>
      </c>
      <c r="I33" s="4">
        <f t="shared" si="1"/>
        <v>13.601694915254132</v>
      </c>
    </row>
    <row r="34" spans="2:9" x14ac:dyDescent="0.25">
      <c r="B34">
        <v>18</v>
      </c>
      <c r="C34">
        <v>19</v>
      </c>
      <c r="D34">
        <v>1.3134999999999999</v>
      </c>
      <c r="E34">
        <v>2.33E-4</v>
      </c>
      <c r="F34">
        <v>-1.37656</v>
      </c>
      <c r="H34">
        <f t="shared" si="0"/>
        <v>21</v>
      </c>
      <c r="I34" s="4">
        <f t="shared" si="1"/>
        <v>4.6016949152541304</v>
      </c>
    </row>
    <row r="35" spans="2:9" x14ac:dyDescent="0.25">
      <c r="B35">
        <v>19</v>
      </c>
      <c r="C35">
        <v>20</v>
      </c>
      <c r="D35">
        <v>1.3414999999999999</v>
      </c>
      <c r="E35">
        <v>2.4399999999999999E-4</v>
      </c>
      <c r="F35">
        <v>1.3806970000000001</v>
      </c>
      <c r="H35">
        <f t="shared" si="0"/>
        <v>22</v>
      </c>
      <c r="I35" s="4">
        <f t="shared" si="1"/>
        <v>15.601694915254127</v>
      </c>
    </row>
    <row r="36" spans="2:9" x14ac:dyDescent="0.25">
      <c r="B36">
        <v>20</v>
      </c>
      <c r="C36">
        <v>21</v>
      </c>
      <c r="D36">
        <v>1.3694999999999999</v>
      </c>
      <c r="E36">
        <v>2.34E-4</v>
      </c>
      <c r="F36">
        <v>-1.375413</v>
      </c>
      <c r="H36">
        <f t="shared" si="0"/>
        <v>23</v>
      </c>
      <c r="I36" s="4">
        <f t="shared" si="1"/>
        <v>5.6016949152541269</v>
      </c>
    </row>
    <row r="37" spans="2:9" x14ac:dyDescent="0.25">
      <c r="B37">
        <v>21</v>
      </c>
      <c r="C37">
        <v>22</v>
      </c>
      <c r="D37">
        <v>1.3975</v>
      </c>
      <c r="E37">
        <v>2.2800000000000001E-4</v>
      </c>
      <c r="F37">
        <v>1.3778030000000001</v>
      </c>
      <c r="H37">
        <f t="shared" si="0"/>
        <v>24</v>
      </c>
      <c r="I37" s="4">
        <f t="shared" si="1"/>
        <v>-0.39830508474585602</v>
      </c>
    </row>
    <row r="38" spans="2:9" x14ac:dyDescent="0.25">
      <c r="B38">
        <v>22</v>
      </c>
      <c r="C38">
        <v>23</v>
      </c>
      <c r="D38">
        <v>1.4255</v>
      </c>
      <c r="E38">
        <v>2.13E-4</v>
      </c>
      <c r="F38">
        <v>-1.3770210000000001</v>
      </c>
      <c r="H38">
        <f t="shared" si="0"/>
        <v>25</v>
      </c>
      <c r="I38" s="4">
        <f t="shared" si="1"/>
        <v>-15.398305084745868</v>
      </c>
    </row>
    <row r="39" spans="2:9" x14ac:dyDescent="0.25">
      <c r="B39">
        <v>23</v>
      </c>
      <c r="C39">
        <v>24</v>
      </c>
      <c r="D39">
        <v>1.4535</v>
      </c>
      <c r="E39">
        <v>2.61E-4</v>
      </c>
      <c r="F39">
        <v>1.379124</v>
      </c>
      <c r="H39">
        <f t="shared" si="0"/>
        <v>26</v>
      </c>
      <c r="I39" s="4">
        <f t="shared" si="1"/>
        <v>32.601694915254136</v>
      </c>
    </row>
    <row r="40" spans="2:9" x14ac:dyDescent="0.25">
      <c r="B40">
        <v>24</v>
      </c>
      <c r="C40">
        <v>25</v>
      </c>
      <c r="D40">
        <v>1.4815</v>
      </c>
      <c r="E40">
        <v>2.5000000000000001E-4</v>
      </c>
      <c r="F40">
        <v>-1.3780269999999999</v>
      </c>
      <c r="H40">
        <f t="shared" si="0"/>
        <v>27</v>
      </c>
      <c r="I40" s="4">
        <f t="shared" si="1"/>
        <v>21.601694915254136</v>
      </c>
    </row>
    <row r="41" spans="2:9" x14ac:dyDescent="0.25">
      <c r="B41">
        <v>25</v>
      </c>
      <c r="C41">
        <v>26</v>
      </c>
      <c r="D41">
        <v>1.5095000000000001</v>
      </c>
      <c r="E41">
        <v>2.14E-4</v>
      </c>
      <c r="F41">
        <v>1.3786179999999999</v>
      </c>
      <c r="H41">
        <f t="shared" si="0"/>
        <v>28</v>
      </c>
      <c r="I41" s="4">
        <f t="shared" si="1"/>
        <v>-14.398305084745871</v>
      </c>
    </row>
    <row r="42" spans="2:9" x14ac:dyDescent="0.25">
      <c r="B42">
        <v>26</v>
      </c>
      <c r="C42">
        <v>27</v>
      </c>
      <c r="D42">
        <v>1.5375000000000001</v>
      </c>
      <c r="E42">
        <v>2.2000000000000001E-4</v>
      </c>
      <c r="F42">
        <v>-1.3773299999999999</v>
      </c>
      <c r="H42">
        <f t="shared" si="0"/>
        <v>29</v>
      </c>
      <c r="I42" s="4">
        <f t="shared" si="1"/>
        <v>-8.3983050847458607</v>
      </c>
    </row>
    <row r="43" spans="2:9" x14ac:dyDescent="0.25">
      <c r="B43">
        <v>27</v>
      </c>
      <c r="C43">
        <v>28</v>
      </c>
      <c r="D43">
        <v>1.5654999999999999</v>
      </c>
      <c r="E43">
        <v>2.32E-4</v>
      </c>
      <c r="F43">
        <v>1.3787659999999999</v>
      </c>
      <c r="H43">
        <f t="shared" si="0"/>
        <v>30</v>
      </c>
      <c r="I43" s="4">
        <f t="shared" si="1"/>
        <v>3.6016949152541327</v>
      </c>
    </row>
    <row r="44" spans="2:9" x14ac:dyDescent="0.25">
      <c r="B44">
        <v>28</v>
      </c>
      <c r="C44">
        <v>29</v>
      </c>
      <c r="D44">
        <v>1.5934999999999999</v>
      </c>
      <c r="E44">
        <v>2.7E-4</v>
      </c>
      <c r="F44">
        <v>-1.377127</v>
      </c>
      <c r="H44">
        <f t="shared" si="0"/>
        <v>31</v>
      </c>
      <c r="I44" s="4">
        <f t="shared" si="1"/>
        <v>41.601694915254136</v>
      </c>
    </row>
    <row r="45" spans="2:9" x14ac:dyDescent="0.25">
      <c r="B45">
        <v>29</v>
      </c>
      <c r="C45">
        <v>30</v>
      </c>
      <c r="D45">
        <v>1.6214999999999999</v>
      </c>
      <c r="E45">
        <v>2.4399999999999999E-4</v>
      </c>
      <c r="F45">
        <v>1.378422</v>
      </c>
      <c r="H45">
        <f t="shared" si="0"/>
        <v>32</v>
      </c>
      <c r="I45" s="4">
        <f t="shared" si="1"/>
        <v>15.601694915254127</v>
      </c>
    </row>
    <row r="46" spans="2:9" x14ac:dyDescent="0.25">
      <c r="B46">
        <v>30</v>
      </c>
      <c r="C46">
        <v>31</v>
      </c>
      <c r="D46">
        <v>1.6495</v>
      </c>
      <c r="E46">
        <v>2.4899999999999998E-4</v>
      </c>
      <c r="F46">
        <v>-1.37947</v>
      </c>
      <c r="H46">
        <f t="shared" si="0"/>
        <v>33</v>
      </c>
      <c r="I46" s="4">
        <f t="shared" si="1"/>
        <v>20.601694915254111</v>
      </c>
    </row>
    <row r="47" spans="2:9" x14ac:dyDescent="0.25">
      <c r="B47">
        <v>31</v>
      </c>
      <c r="C47">
        <v>32</v>
      </c>
      <c r="D47">
        <v>1.6775</v>
      </c>
      <c r="E47">
        <v>2.04E-4</v>
      </c>
      <c r="F47">
        <v>1.3811770000000001</v>
      </c>
      <c r="H47">
        <f t="shared" si="0"/>
        <v>34</v>
      </c>
      <c r="I47" s="4">
        <f t="shared" si="1"/>
        <v>-24.398305084745871</v>
      </c>
    </row>
    <row r="48" spans="2:9" x14ac:dyDescent="0.25">
      <c r="B48">
        <v>32</v>
      </c>
      <c r="C48">
        <v>33</v>
      </c>
      <c r="D48">
        <v>1.7055</v>
      </c>
      <c r="E48">
        <v>2.1599999999999999E-4</v>
      </c>
      <c r="F48">
        <v>-1.378201</v>
      </c>
      <c r="H48">
        <f t="shared" si="0"/>
        <v>35</v>
      </c>
      <c r="I48" s="4">
        <f t="shared" si="1"/>
        <v>-12.398305084745877</v>
      </c>
    </row>
    <row r="49" spans="2:9" x14ac:dyDescent="0.25">
      <c r="B49">
        <v>33</v>
      </c>
      <c r="C49">
        <v>34</v>
      </c>
      <c r="D49">
        <v>1.7335</v>
      </c>
      <c r="E49">
        <v>2.5300000000000002E-4</v>
      </c>
      <c r="F49">
        <v>1.3825460000000001</v>
      </c>
      <c r="H49">
        <f t="shared" si="0"/>
        <v>36</v>
      </c>
      <c r="I49" s="4">
        <f t="shared" si="1"/>
        <v>24.601694915254157</v>
      </c>
    </row>
    <row r="50" spans="2:9" x14ac:dyDescent="0.25">
      <c r="B50">
        <v>34</v>
      </c>
      <c r="C50">
        <v>35</v>
      </c>
      <c r="D50">
        <v>1.7615000000000001</v>
      </c>
      <c r="E50">
        <v>2.13E-4</v>
      </c>
      <c r="F50">
        <v>-1.3795729999999999</v>
      </c>
      <c r="H50">
        <f t="shared" si="0"/>
        <v>37</v>
      </c>
      <c r="I50" s="4">
        <f t="shared" si="1"/>
        <v>-15.398305084745868</v>
      </c>
    </row>
    <row r="51" spans="2:9" x14ac:dyDescent="0.25">
      <c r="B51">
        <v>35</v>
      </c>
      <c r="C51">
        <v>36</v>
      </c>
      <c r="D51">
        <v>1.7895000000000001</v>
      </c>
      <c r="E51">
        <v>2.81E-4</v>
      </c>
      <c r="F51">
        <v>1.380347</v>
      </c>
      <c r="H51">
        <f t="shared" si="0"/>
        <v>38</v>
      </c>
      <c r="I51" s="4">
        <f t="shared" si="1"/>
        <v>52.601694915254129</v>
      </c>
    </row>
    <row r="52" spans="2:9" x14ac:dyDescent="0.25">
      <c r="B52">
        <v>36</v>
      </c>
      <c r="C52">
        <v>37</v>
      </c>
      <c r="D52">
        <v>1.8174999999999999</v>
      </c>
      <c r="E52">
        <v>2.8400000000000002E-4</v>
      </c>
      <c r="F52">
        <v>-1.377707</v>
      </c>
      <c r="H52">
        <f t="shared" si="0"/>
        <v>39</v>
      </c>
      <c r="I52" s="4">
        <f t="shared" si="1"/>
        <v>55.60169491525415</v>
      </c>
    </row>
    <row r="53" spans="2:9" x14ac:dyDescent="0.25">
      <c r="B53">
        <v>37</v>
      </c>
      <c r="C53">
        <v>38</v>
      </c>
      <c r="D53">
        <v>1.8454999999999999</v>
      </c>
      <c r="E53">
        <v>2.6600000000000001E-4</v>
      </c>
      <c r="F53">
        <v>1.381559</v>
      </c>
      <c r="H53">
        <f t="shared" si="0"/>
        <v>40</v>
      </c>
      <c r="I53" s="4">
        <f t="shared" si="1"/>
        <v>37.601694915254143</v>
      </c>
    </row>
    <row r="54" spans="2:9" x14ac:dyDescent="0.25">
      <c r="B54">
        <v>38</v>
      </c>
      <c r="C54">
        <v>39</v>
      </c>
      <c r="D54">
        <v>1.8734999999999999</v>
      </c>
      <c r="E54">
        <v>2.0000000000000001E-4</v>
      </c>
      <c r="F54">
        <v>-1.3812500000000001</v>
      </c>
      <c r="H54">
        <f t="shared" si="0"/>
        <v>41</v>
      </c>
      <c r="I54" s="4">
        <f t="shared" si="1"/>
        <v>-28.398305084745861</v>
      </c>
    </row>
    <row r="55" spans="2:9" x14ac:dyDescent="0.25">
      <c r="B55">
        <v>39</v>
      </c>
      <c r="C55">
        <v>40</v>
      </c>
      <c r="D55">
        <v>1.9015</v>
      </c>
      <c r="E55">
        <v>2.5599999999999999E-4</v>
      </c>
      <c r="F55">
        <v>1.37941</v>
      </c>
      <c r="H55">
        <f t="shared" si="0"/>
        <v>42</v>
      </c>
      <c r="I55" s="4">
        <f t="shared" si="1"/>
        <v>27.601694915254122</v>
      </c>
    </row>
    <row r="56" spans="2:9" x14ac:dyDescent="0.25">
      <c r="B56">
        <v>40</v>
      </c>
      <c r="C56">
        <v>41</v>
      </c>
      <c r="D56">
        <v>1.9295</v>
      </c>
      <c r="E56">
        <v>2.1800000000000001E-4</v>
      </c>
      <c r="F56">
        <v>-1.377362</v>
      </c>
      <c r="H56">
        <f t="shared" si="0"/>
        <v>43</v>
      </c>
      <c r="I56" s="4">
        <f t="shared" si="1"/>
        <v>-10.398305084745855</v>
      </c>
    </row>
    <row r="57" spans="2:9" x14ac:dyDescent="0.25">
      <c r="B57">
        <v>41</v>
      </c>
      <c r="C57">
        <v>42</v>
      </c>
      <c r="D57">
        <v>1.9575</v>
      </c>
      <c r="E57">
        <v>2.2599999999999999E-4</v>
      </c>
      <c r="F57">
        <v>1.3777710000000001</v>
      </c>
      <c r="H57">
        <f t="shared" si="0"/>
        <v>44</v>
      </c>
      <c r="I57" s="4">
        <f t="shared" si="1"/>
        <v>-2.3983050847458776</v>
      </c>
    </row>
    <row r="58" spans="2:9" x14ac:dyDescent="0.25">
      <c r="B58">
        <v>42</v>
      </c>
      <c r="C58">
        <v>43</v>
      </c>
      <c r="D58">
        <v>1.9855</v>
      </c>
      <c r="E58">
        <v>2.3499999999999999E-4</v>
      </c>
      <c r="F58">
        <v>-1.3803380000000001</v>
      </c>
      <c r="H58">
        <f t="shared" si="0"/>
        <v>45</v>
      </c>
      <c r="I58" s="4">
        <f t="shared" si="1"/>
        <v>6.6016949152541242</v>
      </c>
    </row>
    <row r="59" spans="2:9" x14ac:dyDescent="0.25">
      <c r="B59">
        <v>43</v>
      </c>
      <c r="C59">
        <v>44</v>
      </c>
      <c r="D59">
        <v>2.0135000000000001</v>
      </c>
      <c r="E59">
        <v>2.0100000000000001E-4</v>
      </c>
      <c r="F59">
        <v>1.378088</v>
      </c>
      <c r="H59">
        <f t="shared" si="0"/>
        <v>46</v>
      </c>
      <c r="I59" s="4">
        <f t="shared" si="1"/>
        <v>-27.398305084745861</v>
      </c>
    </row>
    <row r="60" spans="2:9" x14ac:dyDescent="0.25">
      <c r="B60">
        <v>44</v>
      </c>
      <c r="C60">
        <v>45</v>
      </c>
      <c r="D60">
        <v>2.0415000000000001</v>
      </c>
      <c r="E60">
        <v>2.2499999999999999E-4</v>
      </c>
      <c r="F60">
        <v>-1.37677</v>
      </c>
      <c r="H60">
        <f t="shared" si="0"/>
        <v>47</v>
      </c>
      <c r="I60" s="4">
        <f t="shared" si="1"/>
        <v>-3.3983050847458749</v>
      </c>
    </row>
    <row r="61" spans="2:9" x14ac:dyDescent="0.25">
      <c r="B61">
        <v>45</v>
      </c>
      <c r="C61">
        <v>46</v>
      </c>
      <c r="D61">
        <v>2.0695000000000001</v>
      </c>
      <c r="E61">
        <v>2.5300000000000002E-4</v>
      </c>
      <c r="F61">
        <v>1.3783099999999999</v>
      </c>
      <c r="H61">
        <f t="shared" si="0"/>
        <v>48</v>
      </c>
      <c r="I61" s="4">
        <f t="shared" si="1"/>
        <v>24.601694915254157</v>
      </c>
    </row>
    <row r="62" spans="2:9" x14ac:dyDescent="0.25">
      <c r="B62">
        <v>46</v>
      </c>
      <c r="C62">
        <v>47</v>
      </c>
      <c r="D62">
        <v>2.0975000000000001</v>
      </c>
      <c r="E62">
        <v>2.1100000000000001E-4</v>
      </c>
      <c r="F62">
        <v>-1.3780220000000001</v>
      </c>
      <c r="H62">
        <f t="shared" si="0"/>
        <v>49</v>
      </c>
      <c r="I62" s="4">
        <f t="shared" si="1"/>
        <v>-17.398305084745864</v>
      </c>
    </row>
    <row r="63" spans="2:9" x14ac:dyDescent="0.25">
      <c r="B63">
        <v>47</v>
      </c>
      <c r="C63">
        <v>48</v>
      </c>
      <c r="D63">
        <v>2.1255000000000002</v>
      </c>
      <c r="E63">
        <v>2.2900000000000001E-4</v>
      </c>
      <c r="F63">
        <v>1.380115</v>
      </c>
      <c r="H63">
        <f t="shared" si="0"/>
        <v>50</v>
      </c>
      <c r="I63" s="4">
        <f t="shared" si="1"/>
        <v>0.6016949152541412</v>
      </c>
    </row>
    <row r="64" spans="2:9" x14ac:dyDescent="0.25">
      <c r="B64">
        <v>48</v>
      </c>
      <c r="C64">
        <v>49</v>
      </c>
      <c r="D64">
        <v>2.1535000000000002</v>
      </c>
      <c r="E64">
        <v>2.9100000000000003E-4</v>
      </c>
      <c r="F64">
        <v>-1.379656</v>
      </c>
      <c r="H64">
        <f t="shared" si="0"/>
        <v>51</v>
      </c>
      <c r="I64" s="4">
        <f t="shared" si="1"/>
        <v>62.601694915254157</v>
      </c>
    </row>
    <row r="65" spans="2:9" x14ac:dyDescent="0.25">
      <c r="B65">
        <v>49</v>
      </c>
      <c r="C65">
        <v>50</v>
      </c>
      <c r="D65">
        <v>2.1815000000000002</v>
      </c>
      <c r="E65">
        <v>2.2000000000000001E-4</v>
      </c>
      <c r="F65">
        <v>1.3778330000000001</v>
      </c>
      <c r="H65">
        <f t="shared" si="0"/>
        <v>52</v>
      </c>
      <c r="I65" s="4">
        <f t="shared" si="1"/>
        <v>-8.3983050847458607</v>
      </c>
    </row>
    <row r="66" spans="2:9" x14ac:dyDescent="0.25">
      <c r="B66">
        <v>50</v>
      </c>
      <c r="C66">
        <v>51</v>
      </c>
      <c r="D66">
        <v>2.2094999999999998</v>
      </c>
      <c r="E66">
        <v>2.3599999999999999E-4</v>
      </c>
      <c r="F66">
        <v>-1.378568</v>
      </c>
      <c r="H66">
        <f t="shared" si="0"/>
        <v>53</v>
      </c>
      <c r="I66" s="4">
        <f t="shared" si="1"/>
        <v>7.6016949152541216</v>
      </c>
    </row>
    <row r="67" spans="2:9" x14ac:dyDescent="0.25">
      <c r="B67">
        <v>51</v>
      </c>
      <c r="C67">
        <v>52</v>
      </c>
      <c r="D67">
        <v>2.2374999999999998</v>
      </c>
      <c r="E67">
        <v>2.5000000000000001E-4</v>
      </c>
      <c r="F67">
        <v>1.3800030000000001</v>
      </c>
      <c r="H67">
        <f t="shared" si="0"/>
        <v>54</v>
      </c>
      <c r="I67" s="4">
        <f t="shared" si="1"/>
        <v>21.601694915254136</v>
      </c>
    </row>
    <row r="68" spans="2:9" x14ac:dyDescent="0.25">
      <c r="B68">
        <v>52</v>
      </c>
      <c r="C68">
        <v>53</v>
      </c>
      <c r="D68">
        <v>2.2654999999999998</v>
      </c>
      <c r="E68">
        <v>2.02E-4</v>
      </c>
      <c r="F68">
        <v>-1.37801</v>
      </c>
      <c r="H68">
        <f t="shared" si="0"/>
        <v>55</v>
      </c>
      <c r="I68" s="4">
        <f t="shared" si="1"/>
        <v>-26.398305084745864</v>
      </c>
    </row>
    <row r="69" spans="2:9" x14ac:dyDescent="0.25">
      <c r="B69">
        <v>53</v>
      </c>
      <c r="C69">
        <v>54</v>
      </c>
      <c r="D69">
        <v>2.2934999999999999</v>
      </c>
      <c r="E69">
        <v>2.7300000000000002E-4</v>
      </c>
      <c r="F69">
        <v>1.3782239999999999</v>
      </c>
      <c r="H69">
        <f t="shared" si="0"/>
        <v>56</v>
      </c>
      <c r="I69" s="4">
        <f t="shared" si="1"/>
        <v>44.601694915254157</v>
      </c>
    </row>
    <row r="70" spans="2:9" x14ac:dyDescent="0.25">
      <c r="B70">
        <v>54</v>
      </c>
      <c r="C70">
        <v>55</v>
      </c>
      <c r="D70">
        <v>2.3214999999999999</v>
      </c>
      <c r="E70">
        <v>1.9699999999999999E-4</v>
      </c>
      <c r="F70">
        <v>-1.3784879999999999</v>
      </c>
      <c r="H70">
        <f t="shared" si="0"/>
        <v>57</v>
      </c>
      <c r="I70" s="4">
        <f t="shared" si="1"/>
        <v>-31.398305084745878</v>
      </c>
    </row>
    <row r="71" spans="2:9" x14ac:dyDescent="0.25">
      <c r="B71">
        <v>55</v>
      </c>
      <c r="C71">
        <v>56</v>
      </c>
      <c r="D71">
        <v>2.3494999999999999</v>
      </c>
      <c r="E71">
        <v>2.1599999999999999E-4</v>
      </c>
      <c r="F71">
        <v>1.3799699999999999</v>
      </c>
      <c r="H71">
        <f t="shared" si="0"/>
        <v>58</v>
      </c>
      <c r="I71" s="4">
        <f t="shared" si="1"/>
        <v>-12.398305084745877</v>
      </c>
    </row>
    <row r="72" spans="2:9" x14ac:dyDescent="0.25">
      <c r="B72">
        <v>56</v>
      </c>
      <c r="C72">
        <v>57</v>
      </c>
      <c r="D72">
        <v>2.3774999999999999</v>
      </c>
      <c r="E72">
        <v>2.6200000000000003E-4</v>
      </c>
      <c r="F72">
        <v>-1.3765879999999999</v>
      </c>
      <c r="H72">
        <f t="shared" si="0"/>
        <v>59</v>
      </c>
      <c r="I72" s="4">
        <f t="shared" si="1"/>
        <v>33.601694915254157</v>
      </c>
    </row>
    <row r="73" spans="2:9" x14ac:dyDescent="0.25">
      <c r="B73">
        <v>57</v>
      </c>
      <c r="C73">
        <v>58</v>
      </c>
      <c r="D73">
        <v>2.4055</v>
      </c>
      <c r="E73">
        <v>2.2800000000000001E-4</v>
      </c>
      <c r="F73">
        <v>1.378247</v>
      </c>
      <c r="H73">
        <f t="shared" si="0"/>
        <v>60</v>
      </c>
      <c r="I73" s="4">
        <f t="shared" si="1"/>
        <v>-0.39830508474585602</v>
      </c>
    </row>
    <row r="74" spans="2:9" x14ac:dyDescent="0.25">
      <c r="B74">
        <v>58</v>
      </c>
      <c r="C74">
        <v>59</v>
      </c>
      <c r="D74">
        <v>2.4335</v>
      </c>
      <c r="E74">
        <v>2.3699999999999999E-4</v>
      </c>
      <c r="F74">
        <v>-1.378617</v>
      </c>
      <c r="H74">
        <f t="shared" si="0"/>
        <v>61</v>
      </c>
      <c r="I74" s="4">
        <f t="shared" si="1"/>
        <v>8.601694915254118</v>
      </c>
    </row>
    <row r="75" spans="2:9" x14ac:dyDescent="0.25">
      <c r="B75">
        <v>59</v>
      </c>
      <c r="C75">
        <v>60</v>
      </c>
      <c r="D75">
        <v>2.4615</v>
      </c>
      <c r="E75">
        <v>2.2699999999999999E-4</v>
      </c>
      <c r="F75">
        <v>1.378479</v>
      </c>
      <c r="H75">
        <f t="shared" si="0"/>
        <v>62</v>
      </c>
      <c r="I75" s="4">
        <f t="shared" si="1"/>
        <v>-1.3983050847458802</v>
      </c>
    </row>
    <row r="76" spans="2:9" x14ac:dyDescent="0.25">
      <c r="B76">
        <v>60</v>
      </c>
      <c r="C76">
        <v>61</v>
      </c>
      <c r="D76">
        <v>2.4895</v>
      </c>
      <c r="E76">
        <v>2.0100000000000001E-4</v>
      </c>
      <c r="F76">
        <v>-1.378088</v>
      </c>
      <c r="H76">
        <f t="shared" si="0"/>
        <v>63</v>
      </c>
      <c r="I76" s="4">
        <f t="shared" si="1"/>
        <v>-27.398305084745861</v>
      </c>
    </row>
    <row r="77" spans="2:9" x14ac:dyDescent="0.25">
      <c r="B77">
        <v>61</v>
      </c>
      <c r="C77">
        <v>62</v>
      </c>
      <c r="D77">
        <v>2.5175000000000001</v>
      </c>
      <c r="E77">
        <v>1.8100000000000001E-4</v>
      </c>
      <c r="F77">
        <v>1.378889</v>
      </c>
      <c r="H77">
        <f t="shared" si="0"/>
        <v>64</v>
      </c>
      <c r="I77" s="4">
        <f t="shared" si="1"/>
        <v>-47.398305084745857</v>
      </c>
    </row>
    <row r="78" spans="2:9" x14ac:dyDescent="0.25">
      <c r="B78">
        <v>62</v>
      </c>
      <c r="C78">
        <v>63</v>
      </c>
      <c r="D78">
        <v>2.5455000000000001</v>
      </c>
      <c r="E78">
        <v>2.3800000000000001E-4</v>
      </c>
      <c r="F78">
        <v>-1.3769359999999999</v>
      </c>
      <c r="H78">
        <f t="shared" si="0"/>
        <v>65</v>
      </c>
      <c r="I78" s="4">
        <f t="shared" si="1"/>
        <v>9.6016949152541429</v>
      </c>
    </row>
    <row r="79" spans="2:9" x14ac:dyDescent="0.25">
      <c r="B79">
        <v>63</v>
      </c>
      <c r="C79">
        <v>64</v>
      </c>
      <c r="D79">
        <v>2.5735000000000001</v>
      </c>
      <c r="E79">
        <v>2.31E-4</v>
      </c>
      <c r="F79">
        <v>1.3784449999999999</v>
      </c>
      <c r="H79">
        <f t="shared" si="0"/>
        <v>66</v>
      </c>
      <c r="I79" s="4">
        <f t="shared" si="1"/>
        <v>2.6016949152541358</v>
      </c>
    </row>
    <row r="80" spans="2:9" x14ac:dyDescent="0.25">
      <c r="B80">
        <v>64</v>
      </c>
      <c r="C80">
        <v>65</v>
      </c>
      <c r="D80">
        <v>2.6015000000000001</v>
      </c>
      <c r="E80">
        <v>2.4600000000000002E-4</v>
      </c>
      <c r="F80">
        <v>-1.3763350000000001</v>
      </c>
      <c r="H80">
        <f t="shared" si="0"/>
        <v>67</v>
      </c>
      <c r="I80" s="4">
        <f t="shared" si="1"/>
        <v>17.601694915254146</v>
      </c>
    </row>
    <row r="81" spans="2:9" x14ac:dyDescent="0.25">
      <c r="B81">
        <v>65</v>
      </c>
      <c r="C81">
        <v>66</v>
      </c>
      <c r="D81">
        <v>2.6295000000000002</v>
      </c>
      <c r="E81">
        <v>2.2800000000000001E-4</v>
      </c>
      <c r="F81">
        <v>1.3787510000000001</v>
      </c>
      <c r="H81">
        <f t="shared" ref="H81:H133" si="2">C81+2</f>
        <v>68</v>
      </c>
      <c r="I81" s="4">
        <f t="shared" ref="I81:I133" si="3">(E81-$E$135)*1000000</f>
        <v>-0.39830508474585602</v>
      </c>
    </row>
    <row r="82" spans="2:9" x14ac:dyDescent="0.25">
      <c r="B82">
        <v>66</v>
      </c>
      <c r="C82">
        <v>67</v>
      </c>
      <c r="D82">
        <v>2.6575000000000002</v>
      </c>
      <c r="E82">
        <v>2.3800000000000001E-4</v>
      </c>
      <c r="F82">
        <v>-1.376593</v>
      </c>
      <c r="H82">
        <f t="shared" si="2"/>
        <v>69</v>
      </c>
      <c r="I82" s="4">
        <f t="shared" si="3"/>
        <v>9.6016949152541429</v>
      </c>
    </row>
    <row r="83" spans="2:9" x14ac:dyDescent="0.25">
      <c r="B83">
        <v>67</v>
      </c>
      <c r="C83">
        <v>68</v>
      </c>
      <c r="D83">
        <v>2.6855000000000002</v>
      </c>
      <c r="E83">
        <v>2.7300000000000002E-4</v>
      </c>
      <c r="F83">
        <v>1.3771199999999999</v>
      </c>
      <c r="H83">
        <f t="shared" si="2"/>
        <v>70</v>
      </c>
      <c r="I83" s="4">
        <f t="shared" si="3"/>
        <v>44.601694915254157</v>
      </c>
    </row>
    <row r="84" spans="2:9" x14ac:dyDescent="0.25">
      <c r="B84">
        <v>68</v>
      </c>
      <c r="C84">
        <v>69</v>
      </c>
      <c r="D84">
        <v>2.7134999999999998</v>
      </c>
      <c r="E84">
        <v>2.1599999999999999E-4</v>
      </c>
      <c r="F84">
        <v>-1.376107</v>
      </c>
      <c r="H84">
        <f t="shared" si="2"/>
        <v>71</v>
      </c>
      <c r="I84" s="4">
        <f t="shared" si="3"/>
        <v>-12.398305084745877</v>
      </c>
    </row>
    <row r="85" spans="2:9" x14ac:dyDescent="0.25">
      <c r="B85">
        <v>69</v>
      </c>
      <c r="C85">
        <v>70</v>
      </c>
      <c r="D85">
        <v>2.7414999999999998</v>
      </c>
      <c r="E85">
        <v>2.2800000000000001E-4</v>
      </c>
      <c r="F85">
        <v>1.3774459999999999</v>
      </c>
      <c r="H85">
        <f t="shared" si="2"/>
        <v>72</v>
      </c>
      <c r="I85" s="4">
        <f t="shared" si="3"/>
        <v>-0.39830508474585602</v>
      </c>
    </row>
    <row r="86" spans="2:9" x14ac:dyDescent="0.25">
      <c r="B86">
        <v>70</v>
      </c>
      <c r="C86">
        <v>71</v>
      </c>
      <c r="D86">
        <v>2.7694999999999999</v>
      </c>
      <c r="E86">
        <v>2.14E-4</v>
      </c>
      <c r="F86">
        <v>-1.378179</v>
      </c>
      <c r="H86">
        <f t="shared" si="2"/>
        <v>73</v>
      </c>
      <c r="I86" s="4">
        <f t="shared" si="3"/>
        <v>-14.398305084745871</v>
      </c>
    </row>
    <row r="87" spans="2:9" x14ac:dyDescent="0.25">
      <c r="B87">
        <v>71</v>
      </c>
      <c r="C87">
        <v>72</v>
      </c>
      <c r="D87">
        <v>2.7974999999999999</v>
      </c>
      <c r="E87">
        <v>2.23E-4</v>
      </c>
      <c r="F87">
        <v>1.376212</v>
      </c>
      <c r="H87">
        <f t="shared" si="2"/>
        <v>74</v>
      </c>
      <c r="I87" s="4">
        <f t="shared" si="3"/>
        <v>-5.3983050847458696</v>
      </c>
    </row>
    <row r="88" spans="2:9" x14ac:dyDescent="0.25">
      <c r="B88">
        <v>72</v>
      </c>
      <c r="C88">
        <v>73</v>
      </c>
      <c r="D88">
        <v>2.8254999999999999</v>
      </c>
      <c r="E88">
        <v>2.23E-4</v>
      </c>
      <c r="F88">
        <v>-1.3771310000000001</v>
      </c>
      <c r="H88">
        <f t="shared" si="2"/>
        <v>75</v>
      </c>
      <c r="I88" s="4">
        <f t="shared" si="3"/>
        <v>-5.3983050847458696</v>
      </c>
    </row>
    <row r="89" spans="2:9" x14ac:dyDescent="0.25">
      <c r="B89">
        <v>73</v>
      </c>
      <c r="C89">
        <v>74</v>
      </c>
      <c r="D89">
        <v>2.8534999999999999</v>
      </c>
      <c r="E89">
        <v>2.1900000000000001E-4</v>
      </c>
      <c r="F89">
        <v>1.380771</v>
      </c>
      <c r="H89">
        <f t="shared" si="2"/>
        <v>76</v>
      </c>
      <c r="I89" s="4">
        <f t="shared" si="3"/>
        <v>-9.3983050847458571</v>
      </c>
    </row>
    <row r="90" spans="2:9" x14ac:dyDescent="0.25">
      <c r="B90">
        <v>74</v>
      </c>
      <c r="C90">
        <v>75</v>
      </c>
      <c r="D90">
        <v>2.8815</v>
      </c>
      <c r="E90">
        <v>2.4800000000000001E-4</v>
      </c>
      <c r="F90">
        <v>-1.3773740000000001</v>
      </c>
      <c r="H90">
        <f t="shared" si="2"/>
        <v>77</v>
      </c>
      <c r="I90" s="4">
        <f t="shared" si="3"/>
        <v>19.601694915254143</v>
      </c>
    </row>
    <row r="91" spans="2:9" x14ac:dyDescent="0.25">
      <c r="B91">
        <v>75</v>
      </c>
      <c r="C91">
        <v>76</v>
      </c>
      <c r="D91">
        <v>2.9095</v>
      </c>
      <c r="E91">
        <v>2.1499999999999999E-4</v>
      </c>
      <c r="F91">
        <v>1.3780669999999999</v>
      </c>
      <c r="H91">
        <f t="shared" si="2"/>
        <v>78</v>
      </c>
      <c r="I91" s="4">
        <f t="shared" si="3"/>
        <v>-13.398305084745873</v>
      </c>
    </row>
    <row r="92" spans="2:9" x14ac:dyDescent="0.25">
      <c r="B92">
        <v>76</v>
      </c>
      <c r="C92">
        <v>77</v>
      </c>
      <c r="D92">
        <v>2.9375</v>
      </c>
      <c r="E92">
        <v>2.1699999999999999E-4</v>
      </c>
      <c r="F92">
        <v>-1.3787130000000001</v>
      </c>
      <c r="H92">
        <f t="shared" si="2"/>
        <v>79</v>
      </c>
      <c r="I92" s="4">
        <f t="shared" si="3"/>
        <v>-11.39830508474588</v>
      </c>
    </row>
    <row r="93" spans="2:9" x14ac:dyDescent="0.25">
      <c r="B93">
        <v>77</v>
      </c>
      <c r="C93">
        <v>78</v>
      </c>
      <c r="D93">
        <v>2.9655</v>
      </c>
      <c r="E93">
        <v>2.5500000000000002E-4</v>
      </c>
      <c r="F93">
        <v>1.3777269999999999</v>
      </c>
      <c r="H93">
        <f t="shared" si="2"/>
        <v>80</v>
      </c>
      <c r="I93" s="4">
        <f t="shared" si="3"/>
        <v>26.60169491525415</v>
      </c>
    </row>
    <row r="94" spans="2:9" x14ac:dyDescent="0.25">
      <c r="B94">
        <v>78</v>
      </c>
      <c r="C94">
        <v>79</v>
      </c>
      <c r="D94">
        <v>2.9935</v>
      </c>
      <c r="E94">
        <v>1.47E-4</v>
      </c>
      <c r="F94">
        <v>-1.3779539999999999</v>
      </c>
      <c r="H94">
        <f t="shared" si="2"/>
        <v>81</v>
      </c>
      <c r="I94" s="4">
        <f t="shared" si="3"/>
        <v>-81.398305084745871</v>
      </c>
    </row>
    <row r="95" spans="2:9" x14ac:dyDescent="0.25">
      <c r="B95">
        <v>79</v>
      </c>
      <c r="C95">
        <v>80</v>
      </c>
      <c r="D95">
        <v>3.0215000000000001</v>
      </c>
      <c r="E95">
        <v>2.7099999999999997E-4</v>
      </c>
      <c r="F95">
        <v>1.3804860000000001</v>
      </c>
      <c r="H95">
        <f t="shared" si="2"/>
        <v>82</v>
      </c>
      <c r="I95" s="4">
        <f t="shared" si="3"/>
        <v>42.601694915254107</v>
      </c>
    </row>
    <row r="96" spans="2:9" x14ac:dyDescent="0.25">
      <c r="B96">
        <v>80</v>
      </c>
      <c r="C96">
        <v>81</v>
      </c>
      <c r="D96">
        <v>3.0495000000000001</v>
      </c>
      <c r="E96">
        <v>2.0900000000000001E-4</v>
      </c>
      <c r="F96">
        <v>-1.378854</v>
      </c>
      <c r="H96">
        <f t="shared" si="2"/>
        <v>83</v>
      </c>
      <c r="I96" s="4">
        <f t="shared" si="3"/>
        <v>-19.398305084745857</v>
      </c>
    </row>
    <row r="97" spans="2:9" x14ac:dyDescent="0.25">
      <c r="B97">
        <v>81</v>
      </c>
      <c r="C97">
        <v>82</v>
      </c>
      <c r="D97">
        <v>3.0775000000000001</v>
      </c>
      <c r="E97">
        <v>2.33E-4</v>
      </c>
      <c r="F97">
        <v>1.379437</v>
      </c>
      <c r="H97">
        <f t="shared" si="2"/>
        <v>84</v>
      </c>
      <c r="I97" s="4">
        <f t="shared" si="3"/>
        <v>4.6016949152541304</v>
      </c>
    </row>
    <row r="98" spans="2:9" x14ac:dyDescent="0.25">
      <c r="B98">
        <v>82</v>
      </c>
      <c r="C98">
        <v>83</v>
      </c>
      <c r="D98">
        <v>3.1055000000000001</v>
      </c>
      <c r="E98">
        <v>1.93E-4</v>
      </c>
      <c r="F98">
        <v>-1.379929</v>
      </c>
      <c r="H98">
        <f t="shared" si="2"/>
        <v>85</v>
      </c>
      <c r="I98" s="4">
        <f t="shared" si="3"/>
        <v>-35.398305084745864</v>
      </c>
    </row>
    <row r="99" spans="2:9" x14ac:dyDescent="0.25">
      <c r="B99">
        <v>83</v>
      </c>
      <c r="C99">
        <v>84</v>
      </c>
      <c r="D99">
        <v>3.1335000000000002</v>
      </c>
      <c r="E99">
        <v>2.22E-4</v>
      </c>
      <c r="F99">
        <v>1.379921</v>
      </c>
      <c r="H99">
        <f t="shared" si="2"/>
        <v>86</v>
      </c>
      <c r="I99" s="4">
        <f t="shared" si="3"/>
        <v>-6.398305084745866</v>
      </c>
    </row>
    <row r="100" spans="2:9" x14ac:dyDescent="0.25">
      <c r="B100">
        <v>84</v>
      </c>
      <c r="C100">
        <v>85</v>
      </c>
      <c r="D100">
        <v>3.1615000000000002</v>
      </c>
      <c r="E100">
        <v>2.2499999999999999E-4</v>
      </c>
      <c r="F100">
        <v>-1.3792869999999999</v>
      </c>
      <c r="H100">
        <f t="shared" si="2"/>
        <v>87</v>
      </c>
      <c r="I100" s="4">
        <f t="shared" si="3"/>
        <v>-3.3983050847458749</v>
      </c>
    </row>
    <row r="101" spans="2:9" x14ac:dyDescent="0.25">
      <c r="B101">
        <v>85</v>
      </c>
      <c r="C101">
        <v>86</v>
      </c>
      <c r="D101">
        <v>3.1894999999999998</v>
      </c>
      <c r="E101">
        <v>2.2699999999999999E-4</v>
      </c>
      <c r="F101">
        <v>1.38029</v>
      </c>
      <c r="H101">
        <f t="shared" si="2"/>
        <v>88</v>
      </c>
      <c r="I101" s="4">
        <f t="shared" si="3"/>
        <v>-1.3983050847458802</v>
      </c>
    </row>
    <row r="102" spans="2:9" x14ac:dyDescent="0.25">
      <c r="B102">
        <v>86</v>
      </c>
      <c r="C102">
        <v>87</v>
      </c>
      <c r="D102">
        <v>3.2174999999999998</v>
      </c>
      <c r="E102">
        <v>2.6800000000000001E-4</v>
      </c>
      <c r="F102">
        <v>-1.38019</v>
      </c>
      <c r="H102">
        <f t="shared" si="2"/>
        <v>89</v>
      </c>
      <c r="I102" s="4">
        <f t="shared" si="3"/>
        <v>39.601694915254143</v>
      </c>
    </row>
    <row r="103" spans="2:9" x14ac:dyDescent="0.25">
      <c r="B103">
        <v>87</v>
      </c>
      <c r="C103">
        <v>88</v>
      </c>
      <c r="D103">
        <v>3.2454999999999998</v>
      </c>
      <c r="E103">
        <v>1.84E-4</v>
      </c>
      <c r="F103">
        <v>1.3796060000000001</v>
      </c>
      <c r="H103">
        <f t="shared" si="2"/>
        <v>90</v>
      </c>
      <c r="I103" s="4">
        <f t="shared" si="3"/>
        <v>-44.398305084745871</v>
      </c>
    </row>
    <row r="104" spans="2:9" x14ac:dyDescent="0.25">
      <c r="B104">
        <v>88</v>
      </c>
      <c r="C104">
        <v>89</v>
      </c>
      <c r="D104">
        <v>3.2734999999999999</v>
      </c>
      <c r="E104">
        <v>2.2000000000000001E-4</v>
      </c>
      <c r="F104">
        <v>-1.3773059999999999</v>
      </c>
      <c r="H104">
        <f t="shared" si="2"/>
        <v>91</v>
      </c>
      <c r="I104" s="4">
        <f t="shared" si="3"/>
        <v>-8.3983050847458607</v>
      </c>
    </row>
    <row r="105" spans="2:9" x14ac:dyDescent="0.25">
      <c r="B105">
        <v>89</v>
      </c>
      <c r="C105">
        <v>90</v>
      </c>
      <c r="D105">
        <v>3.3014999999999999</v>
      </c>
      <c r="E105">
        <v>2.52E-4</v>
      </c>
      <c r="F105">
        <v>1.3799870000000001</v>
      </c>
      <c r="H105">
        <f t="shared" si="2"/>
        <v>92</v>
      </c>
      <c r="I105" s="4">
        <f t="shared" si="3"/>
        <v>23.601694915254132</v>
      </c>
    </row>
    <row r="106" spans="2:9" x14ac:dyDescent="0.25">
      <c r="B106">
        <v>90</v>
      </c>
      <c r="C106">
        <v>91</v>
      </c>
      <c r="D106">
        <v>3.3294999999999999</v>
      </c>
      <c r="E106">
        <v>2.24E-4</v>
      </c>
      <c r="F106">
        <v>-1.377591</v>
      </c>
      <c r="H106">
        <f t="shared" si="2"/>
        <v>93</v>
      </c>
      <c r="I106" s="4">
        <f t="shared" si="3"/>
        <v>-4.3983050847458722</v>
      </c>
    </row>
    <row r="107" spans="2:9" x14ac:dyDescent="0.25">
      <c r="B107">
        <v>91</v>
      </c>
      <c r="C107">
        <v>92</v>
      </c>
      <c r="D107">
        <v>3.3574999999999999</v>
      </c>
      <c r="E107">
        <v>1.7799999999999999E-4</v>
      </c>
      <c r="F107">
        <v>1.3806179999999999</v>
      </c>
      <c r="H107">
        <f t="shared" si="2"/>
        <v>94</v>
      </c>
      <c r="I107" s="4">
        <f t="shared" si="3"/>
        <v>-50.398305084745878</v>
      </c>
    </row>
    <row r="108" spans="2:9" x14ac:dyDescent="0.25">
      <c r="B108">
        <v>92</v>
      </c>
      <c r="C108">
        <v>93</v>
      </c>
      <c r="D108">
        <v>3.3855</v>
      </c>
      <c r="E108">
        <v>2.6800000000000001E-4</v>
      </c>
      <c r="F108">
        <v>-1.3817699999999999</v>
      </c>
      <c r="H108">
        <f t="shared" si="2"/>
        <v>95</v>
      </c>
      <c r="I108" s="4">
        <f t="shared" si="3"/>
        <v>39.601694915254143</v>
      </c>
    </row>
    <row r="109" spans="2:9" x14ac:dyDescent="0.25">
      <c r="B109">
        <v>93</v>
      </c>
      <c r="C109">
        <v>94</v>
      </c>
      <c r="D109">
        <v>3.4135</v>
      </c>
      <c r="E109">
        <v>2.4899999999999998E-4</v>
      </c>
      <c r="F109">
        <v>1.3800509999999999</v>
      </c>
      <c r="H109">
        <f t="shared" si="2"/>
        <v>96</v>
      </c>
      <c r="I109" s="4">
        <f t="shared" si="3"/>
        <v>20.601694915254111</v>
      </c>
    </row>
    <row r="110" spans="2:9" x14ac:dyDescent="0.25">
      <c r="B110">
        <v>94</v>
      </c>
      <c r="C110">
        <v>95</v>
      </c>
      <c r="D110">
        <v>3.4415</v>
      </c>
      <c r="E110">
        <v>1.75E-4</v>
      </c>
      <c r="F110">
        <v>-1.3785970000000001</v>
      </c>
      <c r="H110">
        <f t="shared" si="2"/>
        <v>97</v>
      </c>
      <c r="I110" s="4">
        <f t="shared" si="3"/>
        <v>-53.398305084745871</v>
      </c>
    </row>
    <row r="111" spans="2:9" x14ac:dyDescent="0.25">
      <c r="B111">
        <v>95</v>
      </c>
      <c r="C111">
        <v>96</v>
      </c>
      <c r="D111">
        <v>3.4695</v>
      </c>
      <c r="E111">
        <v>2.5500000000000002E-4</v>
      </c>
      <c r="F111">
        <v>1.378768</v>
      </c>
      <c r="H111">
        <f t="shared" si="2"/>
        <v>98</v>
      </c>
      <c r="I111" s="4">
        <f t="shared" si="3"/>
        <v>26.60169491525415</v>
      </c>
    </row>
    <row r="112" spans="2:9" x14ac:dyDescent="0.25">
      <c r="B112">
        <v>96</v>
      </c>
      <c r="C112">
        <v>97</v>
      </c>
      <c r="D112">
        <v>3.4975000000000001</v>
      </c>
      <c r="E112">
        <v>2.6800000000000001E-4</v>
      </c>
      <c r="F112">
        <v>-1.381359</v>
      </c>
      <c r="H112">
        <f t="shared" si="2"/>
        <v>99</v>
      </c>
      <c r="I112" s="4">
        <f t="shared" si="3"/>
        <v>39.601694915254143</v>
      </c>
    </row>
    <row r="113" spans="2:9" x14ac:dyDescent="0.25">
      <c r="B113">
        <v>97</v>
      </c>
      <c r="C113">
        <v>98</v>
      </c>
      <c r="D113">
        <v>3.5255000000000001</v>
      </c>
      <c r="E113">
        <v>2.05E-4</v>
      </c>
      <c r="F113">
        <v>1.3805860000000001</v>
      </c>
      <c r="H113">
        <f t="shared" si="2"/>
        <v>100</v>
      </c>
      <c r="I113" s="4">
        <f t="shared" si="3"/>
        <v>-23.398305084745871</v>
      </c>
    </row>
    <row r="114" spans="2:9" x14ac:dyDescent="0.25">
      <c r="B114">
        <v>98</v>
      </c>
      <c r="C114">
        <v>99</v>
      </c>
      <c r="D114">
        <v>3.5535000000000001</v>
      </c>
      <c r="E114">
        <v>1.84E-4</v>
      </c>
      <c r="F114">
        <v>-1.378897</v>
      </c>
      <c r="H114">
        <f t="shared" si="2"/>
        <v>101</v>
      </c>
      <c r="I114" s="4">
        <f t="shared" si="3"/>
        <v>-44.398305084745871</v>
      </c>
    </row>
    <row r="115" spans="2:9" x14ac:dyDescent="0.25">
      <c r="B115">
        <v>99</v>
      </c>
      <c r="C115">
        <v>100</v>
      </c>
      <c r="D115">
        <v>3.5815000000000001</v>
      </c>
      <c r="E115">
        <v>2.2599999999999999E-4</v>
      </c>
      <c r="F115">
        <v>1.378457</v>
      </c>
      <c r="H115">
        <f t="shared" si="2"/>
        <v>102</v>
      </c>
      <c r="I115" s="4">
        <f t="shared" si="3"/>
        <v>-2.3983050847458776</v>
      </c>
    </row>
    <row r="116" spans="2:9" x14ac:dyDescent="0.25">
      <c r="B116">
        <v>100</v>
      </c>
      <c r="C116">
        <v>101</v>
      </c>
      <c r="D116">
        <v>3.6095000000000002</v>
      </c>
      <c r="E116">
        <v>2.34E-4</v>
      </c>
      <c r="F116">
        <v>-1.3778710000000001</v>
      </c>
      <c r="H116">
        <f t="shared" si="2"/>
        <v>103</v>
      </c>
      <c r="I116" s="4">
        <f t="shared" si="3"/>
        <v>5.6016949152541269</v>
      </c>
    </row>
    <row r="117" spans="2:9" x14ac:dyDescent="0.25">
      <c r="B117">
        <v>101</v>
      </c>
      <c r="C117">
        <v>102</v>
      </c>
      <c r="D117">
        <v>3.6375000000000002</v>
      </c>
      <c r="E117">
        <v>1.9599999999999999E-4</v>
      </c>
      <c r="F117">
        <v>1.3792420000000001</v>
      </c>
      <c r="H117">
        <f t="shared" si="2"/>
        <v>104</v>
      </c>
      <c r="I117" s="4">
        <f t="shared" si="3"/>
        <v>-32.398305084745871</v>
      </c>
    </row>
    <row r="118" spans="2:9" x14ac:dyDescent="0.25">
      <c r="B118">
        <v>102</v>
      </c>
      <c r="C118">
        <v>103</v>
      </c>
      <c r="D118">
        <v>3.6655000000000002</v>
      </c>
      <c r="E118">
        <v>1.92E-4</v>
      </c>
      <c r="F118">
        <v>-1.3800669999999999</v>
      </c>
      <c r="H118">
        <f t="shared" si="2"/>
        <v>105</v>
      </c>
      <c r="I118" s="4">
        <f t="shared" si="3"/>
        <v>-36.398305084745864</v>
      </c>
    </row>
    <row r="119" spans="2:9" x14ac:dyDescent="0.25">
      <c r="B119">
        <v>103</v>
      </c>
      <c r="C119">
        <v>104</v>
      </c>
      <c r="D119">
        <v>3.6934999999999998</v>
      </c>
      <c r="E119">
        <v>1.9100000000000001E-4</v>
      </c>
      <c r="F119">
        <v>1.38039</v>
      </c>
      <c r="H119">
        <f t="shared" si="2"/>
        <v>106</v>
      </c>
      <c r="I119" s="4">
        <f t="shared" si="3"/>
        <v>-37.398305084745864</v>
      </c>
    </row>
    <row r="120" spans="2:9" x14ac:dyDescent="0.25">
      <c r="B120">
        <v>104</v>
      </c>
      <c r="C120">
        <v>105</v>
      </c>
      <c r="D120">
        <v>3.7214999999999998</v>
      </c>
      <c r="E120">
        <v>1.74E-4</v>
      </c>
      <c r="F120">
        <v>-1.380287</v>
      </c>
      <c r="H120">
        <f t="shared" si="2"/>
        <v>107</v>
      </c>
      <c r="I120" s="4">
        <f t="shared" si="3"/>
        <v>-54.398305084745864</v>
      </c>
    </row>
    <row r="121" spans="2:9" x14ac:dyDescent="0.25">
      <c r="B121">
        <v>105</v>
      </c>
      <c r="C121">
        <v>106</v>
      </c>
      <c r="D121">
        <v>3.7494999999999998</v>
      </c>
      <c r="E121">
        <v>2.2499999999999999E-4</v>
      </c>
      <c r="F121">
        <v>1.381772</v>
      </c>
      <c r="H121">
        <f t="shared" si="2"/>
        <v>108</v>
      </c>
      <c r="I121" s="4">
        <f t="shared" si="3"/>
        <v>-3.3983050847458749</v>
      </c>
    </row>
    <row r="122" spans="2:9" x14ac:dyDescent="0.25">
      <c r="B122">
        <v>106</v>
      </c>
      <c r="C122">
        <v>107</v>
      </c>
      <c r="D122">
        <v>3.7774999999999999</v>
      </c>
      <c r="E122">
        <v>1.8200000000000001E-4</v>
      </c>
      <c r="F122">
        <v>-1.3791800000000001</v>
      </c>
      <c r="H122">
        <f t="shared" si="2"/>
        <v>109</v>
      </c>
      <c r="I122" s="4">
        <f t="shared" si="3"/>
        <v>-46.398305084745864</v>
      </c>
    </row>
    <row r="123" spans="2:9" x14ac:dyDescent="0.25">
      <c r="B123">
        <v>107</v>
      </c>
      <c r="C123">
        <v>108</v>
      </c>
      <c r="D123">
        <v>3.8054999999999999</v>
      </c>
      <c r="E123">
        <v>1.9799999999999999E-4</v>
      </c>
      <c r="F123">
        <v>1.3797079999999999</v>
      </c>
      <c r="H123">
        <f t="shared" si="2"/>
        <v>110</v>
      </c>
      <c r="I123" s="4">
        <f t="shared" si="3"/>
        <v>-30.398305084745882</v>
      </c>
    </row>
    <row r="124" spans="2:9" x14ac:dyDescent="0.25">
      <c r="B124">
        <v>108</v>
      </c>
      <c r="C124">
        <v>109</v>
      </c>
      <c r="D124">
        <v>3.8334999999999999</v>
      </c>
      <c r="E124">
        <v>2.3800000000000001E-4</v>
      </c>
      <c r="F124">
        <v>-1.3807609999999999</v>
      </c>
      <c r="H124">
        <f t="shared" si="2"/>
        <v>111</v>
      </c>
      <c r="I124" s="4">
        <f t="shared" si="3"/>
        <v>9.6016949152541429</v>
      </c>
    </row>
    <row r="125" spans="2:9" x14ac:dyDescent="0.25">
      <c r="B125">
        <v>109</v>
      </c>
      <c r="C125">
        <v>110</v>
      </c>
      <c r="D125">
        <v>3.8614999999999999</v>
      </c>
      <c r="E125">
        <v>2.5399999999999999E-4</v>
      </c>
      <c r="F125">
        <v>1.381578</v>
      </c>
      <c r="H125">
        <f t="shared" si="2"/>
        <v>112</v>
      </c>
      <c r="I125" s="4">
        <f t="shared" si="3"/>
        <v>25.601694915254125</v>
      </c>
    </row>
    <row r="126" spans="2:9" x14ac:dyDescent="0.25">
      <c r="B126">
        <v>110</v>
      </c>
      <c r="C126">
        <v>111</v>
      </c>
      <c r="D126">
        <v>3.8895</v>
      </c>
      <c r="E126">
        <v>2.13E-4</v>
      </c>
      <c r="F126">
        <v>-1.3800319999999999</v>
      </c>
      <c r="H126">
        <f t="shared" si="2"/>
        <v>113</v>
      </c>
      <c r="I126" s="4">
        <f t="shared" si="3"/>
        <v>-15.398305084745868</v>
      </c>
    </row>
    <row r="127" spans="2:9" x14ac:dyDescent="0.25">
      <c r="B127">
        <v>111</v>
      </c>
      <c r="C127">
        <v>112</v>
      </c>
      <c r="D127">
        <v>3.9175</v>
      </c>
      <c r="E127">
        <v>2.5700000000000001E-4</v>
      </c>
      <c r="F127">
        <v>1.381127</v>
      </c>
      <c r="H127">
        <f t="shared" si="2"/>
        <v>114</v>
      </c>
      <c r="I127" s="4">
        <f t="shared" si="3"/>
        <v>28.601694915254143</v>
      </c>
    </row>
    <row r="128" spans="2:9" x14ac:dyDescent="0.25">
      <c r="B128">
        <v>112</v>
      </c>
      <c r="C128">
        <v>113</v>
      </c>
      <c r="D128">
        <v>3.9455</v>
      </c>
      <c r="E128">
        <v>2.2699999999999999E-4</v>
      </c>
      <c r="F128">
        <v>-1.3797250000000001</v>
      </c>
      <c r="H128">
        <f t="shared" si="2"/>
        <v>115</v>
      </c>
      <c r="I128" s="4">
        <f t="shared" si="3"/>
        <v>-1.3983050847458802</v>
      </c>
    </row>
    <row r="129" spans="1:9" x14ac:dyDescent="0.25">
      <c r="B129">
        <v>113</v>
      </c>
      <c r="C129">
        <v>114</v>
      </c>
      <c r="D129">
        <v>3.9735</v>
      </c>
      <c r="E129">
        <v>2.0699999999999999E-4</v>
      </c>
      <c r="F129">
        <v>1.3820859999999999</v>
      </c>
      <c r="H129">
        <f t="shared" si="2"/>
        <v>116</v>
      </c>
      <c r="I129" s="4">
        <f t="shared" si="3"/>
        <v>-21.398305084745878</v>
      </c>
    </row>
    <row r="130" spans="1:9" x14ac:dyDescent="0.25">
      <c r="B130">
        <v>114</v>
      </c>
      <c r="C130">
        <v>115</v>
      </c>
      <c r="D130">
        <v>4.0015000000000001</v>
      </c>
      <c r="E130">
        <v>2.1499999999999999E-4</v>
      </c>
      <c r="F130">
        <v>-1.3774630000000001</v>
      </c>
      <c r="H130">
        <f t="shared" si="2"/>
        <v>117</v>
      </c>
      <c r="I130" s="4">
        <f t="shared" si="3"/>
        <v>-13.398305084745873</v>
      </c>
    </row>
    <row r="131" spans="1:9" x14ac:dyDescent="0.25">
      <c r="B131">
        <v>115</v>
      </c>
      <c r="C131">
        <v>116</v>
      </c>
      <c r="D131">
        <v>4.0294999999999996</v>
      </c>
      <c r="E131">
        <v>1.95E-4</v>
      </c>
      <c r="F131">
        <v>1.389848</v>
      </c>
      <c r="H131">
        <f t="shared" si="2"/>
        <v>118</v>
      </c>
      <c r="I131" s="4">
        <f t="shared" si="3"/>
        <v>-33.398305084745871</v>
      </c>
    </row>
    <row r="132" spans="1:9" x14ac:dyDescent="0.25">
      <c r="B132">
        <v>116</v>
      </c>
      <c r="C132">
        <v>117</v>
      </c>
      <c r="D132">
        <v>4.0575000000000001</v>
      </c>
      <c r="E132">
        <v>2.52E-4</v>
      </c>
      <c r="F132">
        <v>-1.3743620000000001</v>
      </c>
      <c r="H132">
        <f t="shared" si="2"/>
        <v>119</v>
      </c>
      <c r="I132" s="4">
        <f t="shared" si="3"/>
        <v>23.601694915254132</v>
      </c>
    </row>
    <row r="133" spans="1:9" x14ac:dyDescent="0.25">
      <c r="B133">
        <v>117</v>
      </c>
      <c r="C133">
        <v>118</v>
      </c>
      <c r="D133">
        <v>4.0854999999999997</v>
      </c>
      <c r="E133">
        <v>2.43E-4</v>
      </c>
      <c r="F133">
        <v>1.0022340000000001</v>
      </c>
      <c r="H133">
        <f t="shared" si="2"/>
        <v>120</v>
      </c>
      <c r="I133" s="4">
        <f t="shared" si="3"/>
        <v>14.601694915254129</v>
      </c>
    </row>
    <row r="134" spans="1:9" x14ac:dyDescent="0.25">
      <c r="A134" s="1" t="s">
        <v>37</v>
      </c>
      <c r="B134" t="s">
        <v>38</v>
      </c>
      <c r="C134">
        <v>7.6949999999999996E-3</v>
      </c>
      <c r="D134" t="s">
        <v>39</v>
      </c>
      <c r="E134" t="s">
        <v>38</v>
      </c>
      <c r="F134">
        <v>0</v>
      </c>
    </row>
    <row r="135" spans="1:9" x14ac:dyDescent="0.25">
      <c r="E135">
        <f>AVERAGE(E16:E133)</f>
        <v>2.2839830508474587E-4</v>
      </c>
    </row>
    <row r="136" spans="1:9" x14ac:dyDescent="0.25">
      <c r="E136">
        <f>STDEV(E16:E133)</f>
        <v>2.7502957053294442E-5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bscany_positions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2022-08-31T20:52:07Z</dcterms:created>
  <dcterms:modified xsi:type="dcterms:W3CDTF">2022-08-31T21:19:28Z</dcterms:modified>
</cp:coreProperties>
</file>