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Final Results\Mechanical\"/>
    </mc:Choice>
  </mc:AlternateContent>
  <xr:revisionPtr revIDLastSave="0" documentId="13_ncr:1_{128B611A-84EC-45BD-988B-6CD11F4FAB35}" xr6:coauthVersionLast="47" xr6:coauthVersionMax="47" xr10:uidLastSave="{00000000-0000-0000-0000-000000000000}"/>
  <bookViews>
    <workbookView xWindow="17595" yWindow="270" windowWidth="34065" windowHeight="1773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Q128" i="2"/>
  <c r="Q130" i="2"/>
  <c r="Q124" i="2"/>
  <c r="Q85" i="2"/>
  <c r="Q127" i="2"/>
  <c r="Q114" i="2"/>
  <c r="Q18" i="2"/>
  <c r="Q40" i="2"/>
  <c r="Q36" i="2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K120" i="2" l="1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<sst xmlns="http://schemas.openxmlformats.org/spreadsheetml/2006/main" count="12" uniqueCount="6">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</sst>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7.0016885591502467</c:v>
                </c:pt>
                <c:pt idx="4">
                  <c:v>8.0019711343549815</c:v>
                </c:pt>
                <c:pt idx="5">
                  <c:v>9.0022537095597173</c:v>
                </c:pt>
                <c:pt idx="6">
                  <c:v>10.002539528095353</c:v>
                </c:pt>
                <c:pt idx="7">
                  <c:v>11.002815616638287</c:v>
                </c:pt>
                <c:pt idx="8">
                  <c:v>12.003098191843023</c:v>
                </c:pt>
                <c:pt idx="9">
                  <c:v>13.003390091624098</c:v>
                </c:pt>
                <c:pt idx="10">
                  <c:v>14.003675910159734</c:v>
                </c:pt>
                <c:pt idx="11">
                  <c:v>15.003936187464529</c:v>
                </c:pt>
                <c:pt idx="12">
                  <c:v>16.004231330576502</c:v>
                </c:pt>
                <c:pt idx="13">
                  <c:v>17.004517149112139</c:v>
                </c:pt>
                <c:pt idx="14">
                  <c:v>18.004805805562313</c:v>
                </c:pt>
                <c:pt idx="15">
                  <c:v>19.005075812859808</c:v>
                </c:pt>
                <c:pt idx="16">
                  <c:v>20.005358388064543</c:v>
                </c:pt>
                <c:pt idx="17">
                  <c:v>21.005640963269279</c:v>
                </c:pt>
                <c:pt idx="18">
                  <c:v>22.00592029514311</c:v>
                </c:pt>
                <c:pt idx="19">
                  <c:v>23.006199627016947</c:v>
                </c:pt>
                <c:pt idx="20">
                  <c:v>24.006485445552585</c:v>
                </c:pt>
                <c:pt idx="21">
                  <c:v>25.006768020757317</c:v>
                </c:pt>
                <c:pt idx="22">
                  <c:v>26.007047352631155</c:v>
                </c:pt>
                <c:pt idx="23">
                  <c:v>27.007320197843185</c:v>
                </c:pt>
                <c:pt idx="24">
                  <c:v>28.007612097624261</c:v>
                </c:pt>
                <c:pt idx="25">
                  <c:v>29.007891429498095</c:v>
                </c:pt>
                <c:pt idx="26">
                  <c:v>30.00817400470283</c:v>
                </c:pt>
                <c:pt idx="27">
                  <c:v>31.008463066569366</c:v>
                </c:pt>
                <c:pt idx="28">
                  <c:v>32.008739155112302</c:v>
                </c:pt>
                <c:pt idx="29">
                  <c:v>33.009021730317038</c:v>
                </c:pt>
                <c:pt idx="30">
                  <c:v>34.009304305521766</c:v>
                </c:pt>
                <c:pt idx="31">
                  <c:v>35.009589718641045</c:v>
                </c:pt>
                <c:pt idx="32">
                  <c:v>36.009872293845781</c:v>
                </c:pt>
                <c:pt idx="33">
                  <c:v>37.010151625719615</c:v>
                </c:pt>
                <c:pt idx="34">
                  <c:v>38.010434200924351</c:v>
                </c:pt>
                <c:pt idx="35">
                  <c:v>39.010713532798185</c:v>
                </c:pt>
                <c:pt idx="36">
                  <c:v>40.010992864672019</c:v>
                </c:pt>
                <c:pt idx="37">
                  <c:v>41.011272196545853</c:v>
                </c:pt>
                <c:pt idx="38">
                  <c:v>42.011564096326929</c:v>
                </c:pt>
                <c:pt idx="39">
                  <c:v>43.011835725289878</c:v>
                </c:pt>
                <c:pt idx="40">
                  <c:v>44.012119516743695</c:v>
                </c:pt>
                <c:pt idx="41">
                  <c:v>45.012399254033895</c:v>
                </c:pt>
                <c:pt idx="42">
                  <c:v>46.012687099651345</c:v>
                </c:pt>
                <c:pt idx="43">
                  <c:v>47.012962782777919</c:v>
                </c:pt>
                <c:pt idx="44">
                  <c:v>48.013246574231736</c:v>
                </c:pt>
                <c:pt idx="45">
                  <c:v>49.013530365685561</c:v>
                </c:pt>
                <c:pt idx="46">
                  <c:v>50.013810102975761</c:v>
                </c:pt>
                <c:pt idx="47">
                  <c:v>51.014093894429578</c:v>
                </c:pt>
                <c:pt idx="48">
                  <c:v>52.014373631719771</c:v>
                </c:pt>
                <c:pt idx="49">
                  <c:v>53.01465336900997</c:v>
                </c:pt>
                <c:pt idx="50">
                  <c:v>54.014945268791045</c:v>
                </c:pt>
                <c:pt idx="51">
                  <c:v>55.015225006081245</c:v>
                </c:pt>
                <c:pt idx="52">
                  <c:v>56.015504743371437</c:v>
                </c:pt>
                <c:pt idx="53">
                  <c:v>57.015796643152513</c:v>
                </c:pt>
                <c:pt idx="54">
                  <c:v>58.016068272115461</c:v>
                </c:pt>
                <c:pt idx="55">
                  <c:v>59.016352063569286</c:v>
                </c:pt>
                <c:pt idx="56">
                  <c:v>60.01662774669586</c:v>
                </c:pt>
                <c:pt idx="57">
                  <c:v>61.016907483986053</c:v>
                </c:pt>
                <c:pt idx="58">
                  <c:v>62.017195329603503</c:v>
                </c:pt>
                <c:pt idx="59">
                  <c:v>63.017475066893702</c:v>
                </c:pt>
                <c:pt idx="60">
                  <c:v>64.01775885834752</c:v>
                </c:pt>
                <c:pt idx="61">
                  <c:v>65.01804670396497</c:v>
                </c:pt>
                <c:pt idx="62">
                  <c:v>66.018314278764294</c:v>
                </c:pt>
                <c:pt idx="63">
                  <c:v>67.018602124381729</c:v>
                </c:pt>
                <c:pt idx="64">
                  <c:v>68.018894024162819</c:v>
                </c:pt>
                <c:pt idx="65">
                  <c:v>69.019169707289379</c:v>
                </c:pt>
                <c:pt idx="66">
                  <c:v>70.019449444579578</c:v>
                </c:pt>
                <c:pt idx="67">
                  <c:v>71.019733236033403</c:v>
                </c:pt>
                <c:pt idx="68">
                  <c:v>72.020008919159977</c:v>
                </c:pt>
                <c:pt idx="69">
                  <c:v>73.020296764777427</c:v>
                </c:pt>
                <c:pt idx="70">
                  <c:v>74.020576502067627</c:v>
                </c:pt>
                <c:pt idx="71">
                  <c:v>75.020868401848702</c:v>
                </c:pt>
                <c:pt idx="72">
                  <c:v>76.021144084975262</c:v>
                </c:pt>
                <c:pt idx="73">
                  <c:v>77.021423822265461</c:v>
                </c:pt>
                <c:pt idx="74">
                  <c:v>78.021703559555661</c:v>
                </c:pt>
                <c:pt idx="75">
                  <c:v>79.021987351009486</c:v>
                </c:pt>
                <c:pt idx="76">
                  <c:v>80.022267088299685</c:v>
                </c:pt>
                <c:pt idx="77">
                  <c:v>81.02255087975351</c:v>
                </c:pt>
                <c:pt idx="78">
                  <c:v>82.022834671207335</c:v>
                </c:pt>
                <c:pt idx="79">
                  <c:v>83.023118462661159</c:v>
                </c:pt>
                <c:pt idx="80">
                  <c:v>84.02341036244222</c:v>
                </c:pt>
                <c:pt idx="81">
                  <c:v>85.023681991405169</c:v>
                </c:pt>
                <c:pt idx="82">
                  <c:v>86.023965782858994</c:v>
                </c:pt>
                <c:pt idx="83">
                  <c:v>87.024249574312819</c:v>
                </c:pt>
                <c:pt idx="84">
                  <c:v>88.024537419930269</c:v>
                </c:pt>
                <c:pt idx="85">
                  <c:v>89.024804994729593</c:v>
                </c:pt>
                <c:pt idx="86">
                  <c:v>90.025088786183403</c:v>
                </c:pt>
                <c:pt idx="87">
                  <c:v>91.025376631800853</c:v>
                </c:pt>
                <c:pt idx="88">
                  <c:v>92.025652314927441</c:v>
                </c:pt>
                <c:pt idx="89">
                  <c:v>93.025944214708502</c:v>
                </c:pt>
                <c:pt idx="90">
                  <c:v>94.026223951998702</c:v>
                </c:pt>
                <c:pt idx="91">
                  <c:v>95.026499635125262</c:v>
                </c:pt>
                <c:pt idx="92">
                  <c:v>96.026783426579101</c:v>
                </c:pt>
                <c:pt idx="93">
                  <c:v>97.0270631638693</c:v>
                </c:pt>
                <c:pt idx="94">
                  <c:v>98.027351009486736</c:v>
                </c:pt>
                <c:pt idx="95">
                  <c:v>99.027630746776936</c:v>
                </c:pt>
                <c:pt idx="96">
                  <c:v>100.02790642990351</c:v>
                </c:pt>
                <c:pt idx="97">
                  <c:v>101.02818616719371</c:v>
                </c:pt>
                <c:pt idx="98">
                  <c:v>102.02847806697478</c:v>
                </c:pt>
                <c:pt idx="99">
                  <c:v>103.02875375010134</c:v>
                </c:pt>
                <c:pt idx="100">
                  <c:v>104.02903754155518</c:v>
                </c:pt>
                <c:pt idx="101">
                  <c:v>105.02931727884538</c:v>
                </c:pt>
                <c:pt idx="102">
                  <c:v>106.02960107029919</c:v>
                </c:pt>
                <c:pt idx="103">
                  <c:v>107.02988080758939</c:v>
                </c:pt>
                <c:pt idx="104">
                  <c:v>108.03017270737047</c:v>
                </c:pt>
                <c:pt idx="105">
                  <c:v>109.03044433633342</c:v>
                </c:pt>
                <c:pt idx="106">
                  <c:v>110.03073218195087</c:v>
                </c:pt>
                <c:pt idx="107">
                  <c:v>111.03100786507744</c:v>
                </c:pt>
                <c:pt idx="108">
                  <c:v>112.03129571069488</c:v>
                </c:pt>
                <c:pt idx="109">
                  <c:v>113.03157950214872</c:v>
                </c:pt>
                <c:pt idx="110">
                  <c:v>114.03186329360253</c:v>
                </c:pt>
                <c:pt idx="111">
                  <c:v>115.03214303089273</c:v>
                </c:pt>
                <c:pt idx="112">
                  <c:v>116.03241871401929</c:v>
                </c:pt>
                <c:pt idx="113">
                  <c:v>117.03270655963674</c:v>
                </c:pt>
                <c:pt idx="114">
                  <c:v>118.03298629692694</c:v>
                </c:pt>
                <c:pt idx="115">
                  <c:v>119.03327414254439</c:v>
                </c:pt>
                <c:pt idx="116">
                  <c:v>120.03355387983459</c:v>
                </c:pt>
                <c:pt idx="117">
                  <c:v>121.03382956296116</c:v>
                </c:pt>
                <c:pt idx="118">
                  <c:v>122.03411740857861</c:v>
                </c:pt>
                <c:pt idx="119">
                  <c:v>123.03440120003243</c:v>
                </c:pt>
                <c:pt idx="120">
                  <c:v>124.03468093732262</c:v>
                </c:pt>
                <c:pt idx="121">
                  <c:v>125.03496067461282</c:v>
                </c:pt>
                <c:pt idx="122">
                  <c:v>126.03524446606666</c:v>
                </c:pt>
                <c:pt idx="123">
                  <c:v>127.03552420335686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-0.82156000000000518</c:v>
                </c:pt>
                <c:pt idx="1">
                  <c:v>-0.71356000000000108</c:v>
                </c:pt>
                <c:pt idx="2">
                  <c:v>-0.75285999999999831</c:v>
                </c:pt>
                <c:pt idx="3">
                  <c:v>-0.73476999999999748</c:v>
                </c:pt>
                <c:pt idx="4">
                  <c:v>-0.74146000000000356</c:v>
                </c:pt>
                <c:pt idx="5">
                  <c:v>-0.70076000000000249</c:v>
                </c:pt>
                <c:pt idx="6">
                  <c:v>-0.73445999999999856</c:v>
                </c:pt>
                <c:pt idx="7">
                  <c:v>-0.66047000000000367</c:v>
                </c:pt>
                <c:pt idx="8">
                  <c:v>-0.74626000000000658</c:v>
                </c:pt>
                <c:pt idx="9">
                  <c:v>-0.67188000000000159</c:v>
                </c:pt>
                <c:pt idx="10">
                  <c:v>-0.76586000000000354</c:v>
                </c:pt>
                <c:pt idx="11">
                  <c:v>-0.72375999999999863</c:v>
                </c:pt>
                <c:pt idx="12">
                  <c:v>-0.73485999999999763</c:v>
                </c:pt>
                <c:pt idx="13">
                  <c:v>-0.70517999999999859</c:v>
                </c:pt>
                <c:pt idx="14">
                  <c:v>-0.71586000000000638</c:v>
                </c:pt>
                <c:pt idx="15">
                  <c:v>-0.74125999999999692</c:v>
                </c:pt>
                <c:pt idx="16">
                  <c:v>-0.76166000000000622</c:v>
                </c:pt>
                <c:pt idx="17">
                  <c:v>-0.72965999999999553</c:v>
                </c:pt>
                <c:pt idx="18">
                  <c:v>-0.77186000000000377</c:v>
                </c:pt>
                <c:pt idx="19">
                  <c:v>-0.69208000000000425</c:v>
                </c:pt>
                <c:pt idx="20">
                  <c:v>-0.78015999999999508</c:v>
                </c:pt>
                <c:pt idx="21">
                  <c:v>-0.77866000000000213</c:v>
                </c:pt>
                <c:pt idx="22">
                  <c:v>-0.75636000000000081</c:v>
                </c:pt>
                <c:pt idx="23">
                  <c:v>-0.72091000000000349</c:v>
                </c:pt>
                <c:pt idx="24">
                  <c:v>-0.73945999999999401</c:v>
                </c:pt>
                <c:pt idx="25">
                  <c:v>-0.64176000000000499</c:v>
                </c:pt>
                <c:pt idx="26">
                  <c:v>-0.76225999999999772</c:v>
                </c:pt>
                <c:pt idx="27">
                  <c:v>-0.74396000000000129</c:v>
                </c:pt>
                <c:pt idx="28">
                  <c:v>-0.72696000000000538</c:v>
                </c:pt>
                <c:pt idx="29">
                  <c:v>-0.74555999999999756</c:v>
                </c:pt>
                <c:pt idx="30">
                  <c:v>-0.71945999999999799</c:v>
                </c:pt>
                <c:pt idx="31">
                  <c:v>-0.67166000000000281</c:v>
                </c:pt>
                <c:pt idx="32">
                  <c:v>-0.73366000000000042</c:v>
                </c:pt>
                <c:pt idx="33">
                  <c:v>-0.72956000000000643</c:v>
                </c:pt>
                <c:pt idx="34">
                  <c:v>-0.77606000000000108</c:v>
                </c:pt>
                <c:pt idx="35">
                  <c:v>-0.67546000000000106</c:v>
                </c:pt>
                <c:pt idx="36">
                  <c:v>-0.70825999999999567</c:v>
                </c:pt>
                <c:pt idx="37">
                  <c:v>-0.71196000000000481</c:v>
                </c:pt>
                <c:pt idx="38">
                  <c:v>-0.71845999999999322</c:v>
                </c:pt>
                <c:pt idx="39">
                  <c:v>-0.6710599999999971</c:v>
                </c:pt>
                <c:pt idx="40">
                  <c:v>-0.74215999999999838</c:v>
                </c:pt>
                <c:pt idx="41">
                  <c:v>-0.72646000000000299</c:v>
                </c:pt>
                <c:pt idx="42">
                  <c:v>-0.75885999999999854</c:v>
                </c:pt>
                <c:pt idx="43">
                  <c:v>-0.66765999999999792</c:v>
                </c:pt>
                <c:pt idx="44">
                  <c:v>-0.79846000000000572</c:v>
                </c:pt>
                <c:pt idx="45">
                  <c:v>-0.69006000000000256</c:v>
                </c:pt>
                <c:pt idx="46">
                  <c:v>-0.6996599999999944</c:v>
                </c:pt>
                <c:pt idx="47">
                  <c:v>-0.7504600000000039</c:v>
                </c:pt>
                <c:pt idx="48">
                  <c:v>-0.7580600000000004</c:v>
                </c:pt>
                <c:pt idx="49">
                  <c:v>-0.72415999999999769</c:v>
                </c:pt>
                <c:pt idx="50">
                  <c:v>-0.73036000000000456</c:v>
                </c:pt>
                <c:pt idx="51">
                  <c:v>-0.72720999999999947</c:v>
                </c:pt>
                <c:pt idx="52">
                  <c:v>-0.74635999999999569</c:v>
                </c:pt>
                <c:pt idx="53">
                  <c:v>-0.71805999999999415</c:v>
                </c:pt>
                <c:pt idx="54">
                  <c:v>-0.79265999999999792</c:v>
                </c:pt>
                <c:pt idx="55">
                  <c:v>-0.69916000000000622</c:v>
                </c:pt>
                <c:pt idx="56">
                  <c:v>-0.7539600000000064</c:v>
                </c:pt>
                <c:pt idx="57">
                  <c:v>-0.67985000000000184</c:v>
                </c:pt>
                <c:pt idx="58">
                  <c:v>-0.71696000000000026</c:v>
                </c:pt>
                <c:pt idx="59">
                  <c:v>-0.74545999999999424</c:v>
                </c:pt>
                <c:pt idx="60">
                  <c:v>-0.73825999999999681</c:v>
                </c:pt>
                <c:pt idx="61">
                  <c:v>-0.72845999999999833</c:v>
                </c:pt>
                <c:pt idx="62">
                  <c:v>-0.74496000000000606</c:v>
                </c:pt>
                <c:pt idx="63">
                  <c:v>-0.69831000000000643</c:v>
                </c:pt>
                <c:pt idx="64">
                  <c:v>-0.79846000000000572</c:v>
                </c:pt>
                <c:pt idx="65">
                  <c:v>-0.71905999999999892</c:v>
                </c:pt>
                <c:pt idx="66">
                  <c:v>-0.76836000000000126</c:v>
                </c:pt>
                <c:pt idx="67">
                  <c:v>-0.67145999999999617</c:v>
                </c:pt>
                <c:pt idx="68">
                  <c:v>-0.75256000000000256</c:v>
                </c:pt>
                <c:pt idx="69">
                  <c:v>-0.72466000000000008</c:v>
                </c:pt>
                <c:pt idx="70">
                  <c:v>-0.80566000000000315</c:v>
                </c:pt>
                <c:pt idx="71">
                  <c:v>-0.74146000000000356</c:v>
                </c:pt>
                <c:pt idx="72">
                  <c:v>-0.73286000000000229</c:v>
                </c:pt>
                <c:pt idx="73">
                  <c:v>-0.73246000000000322</c:v>
                </c:pt>
                <c:pt idx="74">
                  <c:v>-0.7469600000000014</c:v>
                </c:pt>
                <c:pt idx="75">
                  <c:v>-0.73135999999999513</c:v>
                </c:pt>
                <c:pt idx="76">
                  <c:v>-0.79305999999999699</c:v>
                </c:pt>
                <c:pt idx="77">
                  <c:v>-0.74515999999999849</c:v>
                </c:pt>
                <c:pt idx="78">
                  <c:v>-0.70806000000000324</c:v>
                </c:pt>
                <c:pt idx="79">
                  <c:v>-0.7235600000000062</c:v>
                </c:pt>
                <c:pt idx="80">
                  <c:v>-0.74396000000000129</c:v>
                </c:pt>
                <c:pt idx="81">
                  <c:v>-0.75115999999999872</c:v>
                </c:pt>
                <c:pt idx="82">
                  <c:v>-0.76955999999999847</c:v>
                </c:pt>
                <c:pt idx="83">
                  <c:v>-0.7311600000000027</c:v>
                </c:pt>
                <c:pt idx="84">
                  <c:v>-0.68985999999999592</c:v>
                </c:pt>
                <c:pt idx="85">
                  <c:v>-0.69486000000000558</c:v>
                </c:pt>
                <c:pt idx="86">
                  <c:v>-0.7411599999999936</c:v>
                </c:pt>
                <c:pt idx="87">
                  <c:v>-0.80516000000000076</c:v>
                </c:pt>
                <c:pt idx="88">
                  <c:v>-0.70246000000000208</c:v>
                </c:pt>
                <c:pt idx="89">
                  <c:v>-0.68895999999999447</c:v>
                </c:pt>
                <c:pt idx="90">
                  <c:v>-0.78275999999999613</c:v>
                </c:pt>
                <c:pt idx="91">
                  <c:v>-0.7469600000000014</c:v>
                </c:pt>
                <c:pt idx="92">
                  <c:v>-0.69125999999999976</c:v>
                </c:pt>
                <c:pt idx="93">
                  <c:v>-0.79435999999999751</c:v>
                </c:pt>
                <c:pt idx="94">
                  <c:v>-0.82846000000000686</c:v>
                </c:pt>
                <c:pt idx="95">
                  <c:v>-0.73806000000000438</c:v>
                </c:pt>
                <c:pt idx="96">
                  <c:v>-0.72016000000000702</c:v>
                </c:pt>
                <c:pt idx="97">
                  <c:v>-0.72896000000000072</c:v>
                </c:pt>
                <c:pt idx="98">
                  <c:v>-0.78055999999999415</c:v>
                </c:pt>
                <c:pt idx="99">
                  <c:v>-0.73865999999999588</c:v>
                </c:pt>
                <c:pt idx="100">
                  <c:v>-0.72925999999999647</c:v>
                </c:pt>
                <c:pt idx="101">
                  <c:v>-0.7615600000000029</c:v>
                </c:pt>
                <c:pt idx="102">
                  <c:v>-0.82246000000000663</c:v>
                </c:pt>
                <c:pt idx="103">
                  <c:v>-0.7469600000000014</c:v>
                </c:pt>
                <c:pt idx="104">
                  <c:v>-0.67730000000000246</c:v>
                </c:pt>
                <c:pt idx="105">
                  <c:v>-0.73435999999999524</c:v>
                </c:pt>
                <c:pt idx="106">
                  <c:v>-0.74196000000000595</c:v>
                </c:pt>
                <c:pt idx="107">
                  <c:v>-0.69935999999999865</c:v>
                </c:pt>
                <c:pt idx="108">
                  <c:v>-0.66406000000000631</c:v>
                </c:pt>
                <c:pt idx="109">
                  <c:v>-0.69346000000000174</c:v>
                </c:pt>
                <c:pt idx="110">
                  <c:v>-0.80736000000000274</c:v>
                </c:pt>
                <c:pt idx="111">
                  <c:v>-0.76366000000000156</c:v>
                </c:pt>
                <c:pt idx="112">
                  <c:v>-0.74356000000000222</c:v>
                </c:pt>
                <c:pt idx="113">
                  <c:v>-0.7446599999999961</c:v>
                </c:pt>
                <c:pt idx="114">
                  <c:v>-0.69473999999999592</c:v>
                </c:pt>
                <c:pt idx="115">
                  <c:v>-0.72066999999999837</c:v>
                </c:pt>
                <c:pt idx="116">
                  <c:v>-0.74236000000000502</c:v>
                </c:pt>
                <c:pt idx="117">
                  <c:v>-0.73145999999999844</c:v>
                </c:pt>
                <c:pt idx="118">
                  <c:v>-0.73536000000000001</c:v>
                </c:pt>
                <c:pt idx="119">
                  <c:v>-0.69226000000000454</c:v>
                </c:pt>
                <c:pt idx="120">
                  <c:v>-0.75535999999999603</c:v>
                </c:pt>
                <c:pt idx="121">
                  <c:v>-0.72035999999999945</c:v>
                </c:pt>
                <c:pt idx="122">
                  <c:v>-0.73416000000000281</c:v>
                </c:pt>
                <c:pt idx="123">
                  <c:v>-0.67575999999999681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7.0016885591502467</c:v>
                </c:pt>
                <c:pt idx="4">
                  <c:v>8.0019711343549815</c:v>
                </c:pt>
                <c:pt idx="5">
                  <c:v>9.0022537095597173</c:v>
                </c:pt>
                <c:pt idx="6">
                  <c:v>10.002539528095353</c:v>
                </c:pt>
                <c:pt idx="7">
                  <c:v>11.002815616638287</c:v>
                </c:pt>
                <c:pt idx="8">
                  <c:v>12.003098191843023</c:v>
                </c:pt>
                <c:pt idx="9">
                  <c:v>13.003390091624098</c:v>
                </c:pt>
                <c:pt idx="10">
                  <c:v>14.003675910159734</c:v>
                </c:pt>
                <c:pt idx="11">
                  <c:v>15.003936187464529</c:v>
                </c:pt>
                <c:pt idx="12">
                  <c:v>16.004231330576502</c:v>
                </c:pt>
                <c:pt idx="13">
                  <c:v>17.004517149112139</c:v>
                </c:pt>
                <c:pt idx="14">
                  <c:v>18.004805805562313</c:v>
                </c:pt>
                <c:pt idx="15">
                  <c:v>19.005075812859808</c:v>
                </c:pt>
                <c:pt idx="16">
                  <c:v>20.005358388064543</c:v>
                </c:pt>
                <c:pt idx="17">
                  <c:v>21.005640963269279</c:v>
                </c:pt>
                <c:pt idx="18">
                  <c:v>22.00592029514311</c:v>
                </c:pt>
                <c:pt idx="19">
                  <c:v>23.006199627016947</c:v>
                </c:pt>
                <c:pt idx="20">
                  <c:v>24.006485445552585</c:v>
                </c:pt>
                <c:pt idx="21">
                  <c:v>25.006768020757317</c:v>
                </c:pt>
                <c:pt idx="22">
                  <c:v>26.007047352631155</c:v>
                </c:pt>
                <c:pt idx="23">
                  <c:v>27.007320197843185</c:v>
                </c:pt>
                <c:pt idx="24">
                  <c:v>28.007612097624261</c:v>
                </c:pt>
                <c:pt idx="25">
                  <c:v>29.007891429498095</c:v>
                </c:pt>
                <c:pt idx="26">
                  <c:v>30.00817400470283</c:v>
                </c:pt>
                <c:pt idx="27">
                  <c:v>31.008463066569366</c:v>
                </c:pt>
                <c:pt idx="28">
                  <c:v>32.008739155112302</c:v>
                </c:pt>
                <c:pt idx="29">
                  <c:v>33.009021730317038</c:v>
                </c:pt>
                <c:pt idx="30">
                  <c:v>34.009304305521766</c:v>
                </c:pt>
                <c:pt idx="31">
                  <c:v>35.009589718641045</c:v>
                </c:pt>
                <c:pt idx="32">
                  <c:v>36.009872293845781</c:v>
                </c:pt>
                <c:pt idx="33">
                  <c:v>37.010151625719615</c:v>
                </c:pt>
                <c:pt idx="34">
                  <c:v>38.010434200924351</c:v>
                </c:pt>
                <c:pt idx="35">
                  <c:v>39.010713532798185</c:v>
                </c:pt>
                <c:pt idx="36">
                  <c:v>40.010992864672019</c:v>
                </c:pt>
                <c:pt idx="37">
                  <c:v>41.011272196545853</c:v>
                </c:pt>
                <c:pt idx="38">
                  <c:v>42.011564096326929</c:v>
                </c:pt>
                <c:pt idx="39">
                  <c:v>43.011835725289878</c:v>
                </c:pt>
                <c:pt idx="40">
                  <c:v>44.012119516743695</c:v>
                </c:pt>
                <c:pt idx="41">
                  <c:v>45.012399254033895</c:v>
                </c:pt>
                <c:pt idx="42">
                  <c:v>46.012687099651345</c:v>
                </c:pt>
                <c:pt idx="43">
                  <c:v>47.012962782777919</c:v>
                </c:pt>
                <c:pt idx="44">
                  <c:v>48.013246574231736</c:v>
                </c:pt>
                <c:pt idx="45">
                  <c:v>49.013530365685561</c:v>
                </c:pt>
                <c:pt idx="46">
                  <c:v>50.013810102975761</c:v>
                </c:pt>
                <c:pt idx="47">
                  <c:v>51.014093894429578</c:v>
                </c:pt>
                <c:pt idx="48">
                  <c:v>52.014373631719771</c:v>
                </c:pt>
                <c:pt idx="49">
                  <c:v>53.01465336900997</c:v>
                </c:pt>
                <c:pt idx="50">
                  <c:v>54.014945268791045</c:v>
                </c:pt>
                <c:pt idx="51">
                  <c:v>55.015225006081245</c:v>
                </c:pt>
                <c:pt idx="52">
                  <c:v>56.015504743371437</c:v>
                </c:pt>
                <c:pt idx="53">
                  <c:v>57.015796643152513</c:v>
                </c:pt>
                <c:pt idx="54">
                  <c:v>58.016068272115461</c:v>
                </c:pt>
                <c:pt idx="55">
                  <c:v>59.016352063569286</c:v>
                </c:pt>
                <c:pt idx="56">
                  <c:v>60.01662774669586</c:v>
                </c:pt>
                <c:pt idx="57">
                  <c:v>61.016907483986053</c:v>
                </c:pt>
                <c:pt idx="58">
                  <c:v>62.017195329603503</c:v>
                </c:pt>
                <c:pt idx="59">
                  <c:v>63.017475066893702</c:v>
                </c:pt>
                <c:pt idx="60">
                  <c:v>64.01775885834752</c:v>
                </c:pt>
                <c:pt idx="61">
                  <c:v>65.01804670396497</c:v>
                </c:pt>
                <c:pt idx="62">
                  <c:v>66.018314278764294</c:v>
                </c:pt>
                <c:pt idx="63">
                  <c:v>67.018602124381729</c:v>
                </c:pt>
                <c:pt idx="64">
                  <c:v>68.018894024162819</c:v>
                </c:pt>
                <c:pt idx="65">
                  <c:v>69.019169707289379</c:v>
                </c:pt>
                <c:pt idx="66">
                  <c:v>70.019449444579578</c:v>
                </c:pt>
                <c:pt idx="67">
                  <c:v>71.019733236033403</c:v>
                </c:pt>
                <c:pt idx="68">
                  <c:v>72.020008919159977</c:v>
                </c:pt>
                <c:pt idx="69">
                  <c:v>73.020296764777427</c:v>
                </c:pt>
                <c:pt idx="70">
                  <c:v>74.020576502067627</c:v>
                </c:pt>
                <c:pt idx="71">
                  <c:v>75.020868401848702</c:v>
                </c:pt>
                <c:pt idx="72">
                  <c:v>76.021144084975262</c:v>
                </c:pt>
                <c:pt idx="73">
                  <c:v>77.021423822265461</c:v>
                </c:pt>
                <c:pt idx="74">
                  <c:v>78.021703559555661</c:v>
                </c:pt>
                <c:pt idx="75">
                  <c:v>79.021987351009486</c:v>
                </c:pt>
                <c:pt idx="76">
                  <c:v>80.022267088299685</c:v>
                </c:pt>
                <c:pt idx="77">
                  <c:v>81.02255087975351</c:v>
                </c:pt>
                <c:pt idx="78">
                  <c:v>82.022834671207335</c:v>
                </c:pt>
                <c:pt idx="79">
                  <c:v>83.023118462661159</c:v>
                </c:pt>
                <c:pt idx="80">
                  <c:v>84.02341036244222</c:v>
                </c:pt>
                <c:pt idx="81">
                  <c:v>85.023681991405169</c:v>
                </c:pt>
                <c:pt idx="82">
                  <c:v>86.023965782858994</c:v>
                </c:pt>
                <c:pt idx="83">
                  <c:v>87.024249574312819</c:v>
                </c:pt>
                <c:pt idx="84">
                  <c:v>88.024537419930269</c:v>
                </c:pt>
                <c:pt idx="85">
                  <c:v>89.024804994729593</c:v>
                </c:pt>
                <c:pt idx="86">
                  <c:v>90.025088786183403</c:v>
                </c:pt>
                <c:pt idx="87">
                  <c:v>91.025376631800853</c:v>
                </c:pt>
                <c:pt idx="88">
                  <c:v>92.025652314927441</c:v>
                </c:pt>
                <c:pt idx="89">
                  <c:v>93.025944214708502</c:v>
                </c:pt>
                <c:pt idx="90">
                  <c:v>94.026223951998702</c:v>
                </c:pt>
                <c:pt idx="91">
                  <c:v>95.026499635125262</c:v>
                </c:pt>
                <c:pt idx="92">
                  <c:v>96.026783426579101</c:v>
                </c:pt>
                <c:pt idx="93">
                  <c:v>97.0270631638693</c:v>
                </c:pt>
                <c:pt idx="94">
                  <c:v>98.027351009486736</c:v>
                </c:pt>
                <c:pt idx="95">
                  <c:v>99.027630746776936</c:v>
                </c:pt>
                <c:pt idx="96">
                  <c:v>100.02790642990351</c:v>
                </c:pt>
                <c:pt idx="97">
                  <c:v>101.02818616719371</c:v>
                </c:pt>
                <c:pt idx="98">
                  <c:v>102.02847806697478</c:v>
                </c:pt>
                <c:pt idx="99">
                  <c:v>103.02875375010134</c:v>
                </c:pt>
                <c:pt idx="100">
                  <c:v>104.02903754155518</c:v>
                </c:pt>
                <c:pt idx="101">
                  <c:v>105.02931727884538</c:v>
                </c:pt>
                <c:pt idx="102">
                  <c:v>106.02960107029919</c:v>
                </c:pt>
                <c:pt idx="103">
                  <c:v>107.02988080758939</c:v>
                </c:pt>
                <c:pt idx="104">
                  <c:v>108.03017270737047</c:v>
                </c:pt>
                <c:pt idx="105">
                  <c:v>109.03044433633342</c:v>
                </c:pt>
                <c:pt idx="106">
                  <c:v>110.03073218195087</c:v>
                </c:pt>
                <c:pt idx="107">
                  <c:v>111.03100786507744</c:v>
                </c:pt>
                <c:pt idx="108">
                  <c:v>112.03129571069488</c:v>
                </c:pt>
                <c:pt idx="109">
                  <c:v>113.03157950214872</c:v>
                </c:pt>
                <c:pt idx="110">
                  <c:v>114.03186329360253</c:v>
                </c:pt>
                <c:pt idx="111">
                  <c:v>115.03214303089273</c:v>
                </c:pt>
                <c:pt idx="112">
                  <c:v>116.03241871401929</c:v>
                </c:pt>
                <c:pt idx="113">
                  <c:v>117.03270655963674</c:v>
                </c:pt>
                <c:pt idx="114">
                  <c:v>118.03298629692694</c:v>
                </c:pt>
                <c:pt idx="115">
                  <c:v>119.03327414254439</c:v>
                </c:pt>
                <c:pt idx="116">
                  <c:v>120.03355387983459</c:v>
                </c:pt>
                <c:pt idx="117">
                  <c:v>121.03382956296116</c:v>
                </c:pt>
                <c:pt idx="118">
                  <c:v>122.03411740857861</c:v>
                </c:pt>
                <c:pt idx="119">
                  <c:v>123.03440120003243</c:v>
                </c:pt>
                <c:pt idx="120">
                  <c:v>124.03468093732262</c:v>
                </c:pt>
                <c:pt idx="121">
                  <c:v>125.03496067461282</c:v>
                </c:pt>
                <c:pt idx="122">
                  <c:v>126.03524446606666</c:v>
                </c:pt>
                <c:pt idx="123">
                  <c:v>127.03552420335686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-7.0403030303793912E-3</c:v>
                </c:pt>
                <c:pt idx="1">
                  <c:v>-3.5703030303579908E-3</c:v>
                </c:pt>
                <c:pt idx="2">
                  <c:v>1.0439696969626766E-2</c:v>
                </c:pt>
                <c:pt idx="3">
                  <c:v>-1.3560303030374143E-2</c:v>
                </c:pt>
                <c:pt idx="4">
                  <c:v>1.5459696969628567E-2</c:v>
                </c:pt>
                <c:pt idx="5">
                  <c:v>1.5909696969629294E-2</c:v>
                </c:pt>
                <c:pt idx="6">
                  <c:v>-1.6840303030363657E-2</c:v>
                </c:pt>
                <c:pt idx="7">
                  <c:v>-4.3403030303750256E-3</c:v>
                </c:pt>
                <c:pt idx="8">
                  <c:v>6.4596969696424367E-3</c:v>
                </c:pt>
                <c:pt idx="9">
                  <c:v>-9.0403030303605192E-3</c:v>
                </c:pt>
                <c:pt idx="10">
                  <c:v>1.4459696969623792E-2</c:v>
                </c:pt>
                <c:pt idx="11">
                  <c:v>-3.1403030303636115E-3</c:v>
                </c:pt>
                <c:pt idx="12">
                  <c:v>4.7296969696333235E-3</c:v>
                </c:pt>
                <c:pt idx="13">
                  <c:v>-1.1403030303824835E-3</c:v>
                </c:pt>
                <c:pt idx="14">
                  <c:v>5.9096969696383894E-3</c:v>
                </c:pt>
                <c:pt idx="15">
                  <c:v>-3.7903030303709784E-3</c:v>
                </c:pt>
                <c:pt idx="16">
                  <c:v>-1.7270303030358036E-2</c:v>
                </c:pt>
                <c:pt idx="17">
                  <c:v>3.0539696969640318E-2</c:v>
                </c:pt>
                <c:pt idx="18">
                  <c:v>8.4096969696361157E-3</c:v>
                </c:pt>
                <c:pt idx="19">
                  <c:v>8.5969696962706621E-4</c:v>
                </c:pt>
                <c:pt idx="20">
                  <c:v>-3.7903030303709784E-3</c:v>
                </c:pt>
                <c:pt idx="21">
                  <c:v>3.8296969696318683E-3</c:v>
                </c:pt>
                <c:pt idx="22">
                  <c:v>-1.8640303030366567E-2</c:v>
                </c:pt>
                <c:pt idx="23">
                  <c:v>2.215969696962361E-2</c:v>
                </c:pt>
                <c:pt idx="24">
                  <c:v>-2.3560303030365048E-2</c:v>
                </c:pt>
                <c:pt idx="25">
                  <c:v>-2.3240303030377163E-2</c:v>
                </c:pt>
                <c:pt idx="26">
                  <c:v>5.349696969631168E-3</c:v>
                </c:pt>
                <c:pt idx="27">
                  <c:v>-1.29703030303574E-2</c:v>
                </c:pt>
                <c:pt idx="28">
                  <c:v>-1.9870303030359082E-2</c:v>
                </c:pt>
                <c:pt idx="29">
                  <c:v>6.2696969696389715E-3</c:v>
                </c:pt>
                <c:pt idx="30">
                  <c:v>-7.6403030303708874E-3</c:v>
                </c:pt>
                <c:pt idx="31">
                  <c:v>-2.6403030303754349E-3</c:v>
                </c:pt>
                <c:pt idx="32">
                  <c:v>-3.2040303030356654E-2</c:v>
                </c:pt>
                <c:pt idx="33">
                  <c:v>1.6949696969618344E-2</c:v>
                </c:pt>
                <c:pt idx="34">
                  <c:v>2.3596969696200176E-3</c:v>
                </c:pt>
                <c:pt idx="35">
                  <c:v>7.1496969696340784E-3</c:v>
                </c:pt>
                <c:pt idx="36">
                  <c:v>-1.54803030303583E-2</c:v>
                </c:pt>
                <c:pt idx="37">
                  <c:v>1.0859696969617971E-2</c:v>
                </c:pt>
                <c:pt idx="38">
                  <c:v>7.6096969696379801E-3</c:v>
                </c:pt>
                <c:pt idx="39">
                  <c:v>4.596969696422093E-4</c:v>
                </c:pt>
                <c:pt idx="40">
                  <c:v>5.6596969696158794E-3</c:v>
                </c:pt>
                <c:pt idx="41">
                  <c:v>1.1596969696370252E-3</c:v>
                </c:pt>
                <c:pt idx="42">
                  <c:v>-2.9603030303633204E-3</c:v>
                </c:pt>
                <c:pt idx="43">
                  <c:v>-5.4403030303831201E-3</c:v>
                </c:pt>
                <c:pt idx="44">
                  <c:v>-5.7403030303646574E-3</c:v>
                </c:pt>
                <c:pt idx="45">
                  <c:v>8.9596969696401629E-3</c:v>
                </c:pt>
                <c:pt idx="46">
                  <c:v>-1.4370303030375453E-2</c:v>
                </c:pt>
                <c:pt idx="47">
                  <c:v>-6.0703030303841388E-3</c:v>
                </c:pt>
                <c:pt idx="48">
                  <c:v>-7.9703030303619471E-3</c:v>
                </c:pt>
                <c:pt idx="49">
                  <c:v>-2.3070303030380046E-2</c:v>
                </c:pt>
                <c:pt idx="50">
                  <c:v>-1.3490303030380346E-2</c:v>
                </c:pt>
                <c:pt idx="51">
                  <c:v>1.5549696969628712E-2</c:v>
                </c:pt>
                <c:pt idx="52">
                  <c:v>-9.0703030303700416E-3</c:v>
                </c:pt>
                <c:pt idx="53">
                  <c:v>4.0096969696321594E-3</c:v>
                </c:pt>
                <c:pt idx="54">
                  <c:v>-1.4680303030360164E-2</c:v>
                </c:pt>
                <c:pt idx="55">
                  <c:v>1.992969696962632E-2</c:v>
                </c:pt>
                <c:pt idx="56">
                  <c:v>-1.5240303030367386E-2</c:v>
                </c:pt>
                <c:pt idx="57">
                  <c:v>-2.0740303030379437E-2</c:v>
                </c:pt>
                <c:pt idx="58">
                  <c:v>-8.8903030303697506E-3</c:v>
                </c:pt>
                <c:pt idx="59">
                  <c:v>7.6596969696254291E-3</c:v>
                </c:pt>
                <c:pt idx="60">
                  <c:v>7.7709696969634479E-2</c:v>
                </c:pt>
                <c:pt idx="61">
                  <c:v>1.3929696969626093E-2</c:v>
                </c:pt>
                <c:pt idx="62">
                  <c:v>-2.0140303030359519E-2</c:v>
                </c:pt>
                <c:pt idx="63">
                  <c:v>-1.0660303030363139E-2</c:v>
                </c:pt>
                <c:pt idx="64">
                  <c:v>-9.2303030303639844E-3</c:v>
                </c:pt>
                <c:pt idx="65">
                  <c:v>-2.1870303030368632E-2</c:v>
                </c:pt>
                <c:pt idx="66">
                  <c:v>3.2596969696214728E-3</c:v>
                </c:pt>
                <c:pt idx="67">
                  <c:v>1.6049696969616889E-2</c:v>
                </c:pt>
                <c:pt idx="68">
                  <c:v>1.505969696964371E-2</c:v>
                </c:pt>
                <c:pt idx="69">
                  <c:v>-1.064030303035679E-2</c:v>
                </c:pt>
                <c:pt idx="70">
                  <c:v>-6.1803030303622108E-3</c:v>
                </c:pt>
                <c:pt idx="71">
                  <c:v>-1.6680303030369714E-2</c:v>
                </c:pt>
                <c:pt idx="72">
                  <c:v>2.1496969696386259E-3</c:v>
                </c:pt>
                <c:pt idx="73">
                  <c:v>2.1459696969628794E-2</c:v>
                </c:pt>
                <c:pt idx="74">
                  <c:v>1.0149696969619981E-2</c:v>
                </c:pt>
                <c:pt idx="75">
                  <c:v>-2.1690303030368341E-2</c:v>
                </c:pt>
                <c:pt idx="76">
                  <c:v>-8.0403030303557443E-3</c:v>
                </c:pt>
                <c:pt idx="77">
                  <c:v>9.7596969696382985E-3</c:v>
                </c:pt>
                <c:pt idx="78">
                  <c:v>-1.074030303036011E-2</c:v>
                </c:pt>
                <c:pt idx="79">
                  <c:v>-7.7803030303584819E-3</c:v>
                </c:pt>
                <c:pt idx="80">
                  <c:v>-1.4690303030363339E-2</c:v>
                </c:pt>
                <c:pt idx="81">
                  <c:v>4.0196969696353335E-3</c:v>
                </c:pt>
                <c:pt idx="82">
                  <c:v>-8.2403030303623837E-3</c:v>
                </c:pt>
                <c:pt idx="83">
                  <c:v>-2.2270303030381911E-2</c:v>
                </c:pt>
                <c:pt idx="84">
                  <c:v>6.8596969696272936E-3</c:v>
                </c:pt>
                <c:pt idx="85">
                  <c:v>-3.6703030303613104E-3</c:v>
                </c:pt>
                <c:pt idx="86">
                  <c:v>1.7009696969637389E-2</c:v>
                </c:pt>
                <c:pt idx="87">
                  <c:v>2.61969696961728E-3</c:v>
                </c:pt>
                <c:pt idx="88">
                  <c:v>-9.4403030303737978E-3</c:v>
                </c:pt>
                <c:pt idx="89">
                  <c:v>-2.7960303030369005E-2</c:v>
                </c:pt>
                <c:pt idx="90">
                  <c:v>-9.1903030303797095E-3</c:v>
                </c:pt>
                <c:pt idx="91">
                  <c:v>-1.0580303030366167E-2</c:v>
                </c:pt>
                <c:pt idx="92">
                  <c:v>-1.9503030303837932E-3</c:v>
                </c:pt>
                <c:pt idx="93">
                  <c:v>-2.6603030303817832E-3</c:v>
                </c:pt>
                <c:pt idx="94">
                  <c:v>-1.2240303030381483E-2</c:v>
                </c:pt>
                <c:pt idx="95">
                  <c:v>-2.8303030303789001E-3</c:v>
                </c:pt>
                <c:pt idx="96">
                  <c:v>8.1096969696261567E-3</c:v>
                </c:pt>
                <c:pt idx="97">
                  <c:v>9.3596969696250198E-3</c:v>
                </c:pt>
                <c:pt idx="98">
                  <c:v>1.3909696969619745E-2</c:v>
                </c:pt>
                <c:pt idx="99">
                  <c:v>2.0496969696353062E-3</c:v>
                </c:pt>
                <c:pt idx="100">
                  <c:v>9.0596969696434826E-3</c:v>
                </c:pt>
                <c:pt idx="101">
                  <c:v>1.8209696969620381E-2</c:v>
                </c:pt>
                <c:pt idx="102">
                  <c:v>-1.4980303030370123E-2</c:v>
                </c:pt>
                <c:pt idx="103">
                  <c:v>8.8596969696368433E-3</c:v>
                </c:pt>
                <c:pt idx="104">
                  <c:v>-1.1950303030374698E-2</c:v>
                </c:pt>
                <c:pt idx="105">
                  <c:v>6.3496969696359429E-3</c:v>
                </c:pt>
                <c:pt idx="106">
                  <c:v>-1.4750303030382383E-2</c:v>
                </c:pt>
                <c:pt idx="107">
                  <c:v>7.3596969696438919E-3</c:v>
                </c:pt>
                <c:pt idx="108">
                  <c:v>1.0596969696337055E-3</c:v>
                </c:pt>
                <c:pt idx="109">
                  <c:v>3.8096969696255201E-3</c:v>
                </c:pt>
                <c:pt idx="110">
                  <c:v>-2.2560303030360274E-2</c:v>
                </c:pt>
                <c:pt idx="111">
                  <c:v>5.3296969696248198E-3</c:v>
                </c:pt>
                <c:pt idx="112">
                  <c:v>-5.4503030303578726E-3</c:v>
                </c:pt>
                <c:pt idx="113">
                  <c:v>1.1559696969641209E-2</c:v>
                </c:pt>
                <c:pt idx="114">
                  <c:v>-4.1403030303683863E-3</c:v>
                </c:pt>
                <c:pt idx="115">
                  <c:v>-1.4190303030375162E-2</c:v>
                </c:pt>
                <c:pt idx="116">
                  <c:v>-1.1840303030368204E-2</c:v>
                </c:pt>
                <c:pt idx="117">
                  <c:v>3.4596969696281121E-3</c:v>
                </c:pt>
                <c:pt idx="118">
                  <c:v>-1.3980303030365349E-2</c:v>
                </c:pt>
                <c:pt idx="119">
                  <c:v>-4.9403030303665219E-3</c:v>
                </c:pt>
                <c:pt idx="120">
                  <c:v>-7.0403030303793912E-3</c:v>
                </c:pt>
                <c:pt idx="121">
                  <c:v>-8.7803030303632568E-3</c:v>
                </c:pt>
                <c:pt idx="122">
                  <c:v>-1.7040303030370296E-2</c:v>
                </c:pt>
                <c:pt idx="123">
                  <c:v>-7.4560303030381192E-2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85725</xdr:colOff>
      <xdr:row>4</xdr:row>
      <xdr:rowOff>185737</xdr:rowOff>
    </xdr:from>
    <xdr:to>
      <xdr:col>34</xdr:col>
      <xdr:colOff>85725</xdr:colOff>
      <xdr:row>23</xdr:row>
      <xdr:rowOff>152400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058525" y="947737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A94" zoomScaleNormal="100" workbookViewId="0">
      <selection activeCell="T107" sqref="T107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</row>
    <row r="5" spans="5:17" x14ac:dyDescent="0.25">
      <c r="E5">
        <v>67.186440000000005</v>
      </c>
      <c r="F5">
        <v>224.00013999999999</v>
      </c>
      <c r="G5">
        <v>12.53129</v>
      </c>
      <c r="I5">
        <f>F137-$J$5</f>
        <v>-3.4770303030370542E-2</v>
      </c>
      <c r="J5">
        <f>AVERAGE(F137:F268)</f>
        <v>236.89768030303037</v>
      </c>
      <c r="K5">
        <f>-(G5-$G$5)*0.000145+0.236805+I5</f>
        <v>0.20203469696962945</v>
      </c>
      <c r="L5">
        <f>E5-77.5+19/2</f>
        <v>-0.8135599999999954</v>
      </c>
      <c r="N5" s="4">
        <f>G5/$G$5</f>
        <v>1</v>
      </c>
      <c r="P5" s="5">
        <f t="shared" ref="P5:P8" si="0">I5*1000</f>
        <v>-34.770303030370542</v>
      </c>
      <c r="Q5" s="6">
        <f t="shared" ref="Q5:Q8" si="1">(L5-$M$9)*1000</f>
        <v>-79.980241935478588</v>
      </c>
    </row>
    <row r="6" spans="5:17" x14ac:dyDescent="0.25">
      <c r="E6">
        <v>67.27834</v>
      </c>
      <c r="F6">
        <v>224.00004000000001</v>
      </c>
      <c r="G6">
        <v>37.204259999999998</v>
      </c>
      <c r="I6">
        <f t="shared" ref="I6:I69" si="2">F138-$J$5</f>
        <v>3.0596969696432552E-3</v>
      </c>
      <c r="K6">
        <f t="shared" ref="K6:K69" si="3">-(G6-$G$5)*0.000145+0.236805+I6</f>
        <v>0.23628711631964325</v>
      </c>
      <c r="L6">
        <f t="shared" ref="L6:L69" si="4">E6-77.5+19/2</f>
        <v>-0.72165999999999997</v>
      </c>
      <c r="N6" s="4">
        <f>(G6-$G$5)/24.666+1</f>
        <v>2.0002825752047353</v>
      </c>
      <c r="P6" s="5">
        <f t="shared" si="0"/>
        <v>3.0596969696432552</v>
      </c>
      <c r="Q6" s="5">
        <f t="shared" si="1"/>
        <v>11.919758064516838</v>
      </c>
    </row>
    <row r="7" spans="5:17" x14ac:dyDescent="0.25">
      <c r="E7">
        <v>67.185140000000004</v>
      </c>
      <c r="F7">
        <v>224.00004000000001</v>
      </c>
      <c r="G7">
        <v>61.877299999999998</v>
      </c>
      <c r="I7">
        <f t="shared" si="2"/>
        <v>9.4459696969636298E-2</v>
      </c>
      <c r="K7">
        <f t="shared" si="3"/>
        <v>0.32410952551963629</v>
      </c>
      <c r="L7">
        <f t="shared" si="4"/>
        <v>-0.81485999999999592</v>
      </c>
      <c r="N7" s="4">
        <f t="shared" ref="N7" si="5">(G7-$G$5)/24.666+1</f>
        <v>3.0005679883240086</v>
      </c>
      <c r="P7" s="5">
        <f t="shared" si="0"/>
        <v>94.459696969636298</v>
      </c>
      <c r="Q7" s="5">
        <f t="shared" si="1"/>
        <v>-81.280241935479111</v>
      </c>
    </row>
    <row r="8" spans="5:17" x14ac:dyDescent="0.25">
      <c r="E8">
        <v>67.270340000000004</v>
      </c>
      <c r="F8">
        <v>224.00004000000001</v>
      </c>
      <c r="G8">
        <v>86.550200000000004</v>
      </c>
      <c r="I8">
        <f t="shared" si="2"/>
        <v>6.8859696969639117E-2</v>
      </c>
      <c r="K8">
        <f t="shared" si="3"/>
        <v>0.29493195501963909</v>
      </c>
      <c r="L8">
        <f t="shared" si="4"/>
        <v>-0.72965999999999553</v>
      </c>
      <c r="N8" s="4">
        <v>3</v>
      </c>
      <c r="P8" s="5">
        <f t="shared" si="0"/>
        <v>68.859696969639117</v>
      </c>
      <c r="Q8" s="6">
        <f t="shared" si="1"/>
        <v>3.9197580645212726</v>
      </c>
    </row>
    <row r="9" spans="5:17" x14ac:dyDescent="0.25">
      <c r="E9">
        <v>67.178439999999995</v>
      </c>
      <c r="F9">
        <v>224.00004000000001</v>
      </c>
      <c r="G9">
        <v>111.22309</v>
      </c>
      <c r="I9">
        <f t="shared" si="2"/>
        <v>-7.0403030303793912E-3</v>
      </c>
      <c r="K9">
        <f t="shared" si="3"/>
        <v>0.2154543859696206</v>
      </c>
      <c r="L9">
        <f t="shared" si="4"/>
        <v>-0.82156000000000518</v>
      </c>
      <c r="M9">
        <f>AVERAGE(L9:L132)</f>
        <v>-0.73357975806451681</v>
      </c>
      <c r="N9" s="4">
        <v>4</v>
      </c>
      <c r="P9" s="5">
        <f>I9*1000</f>
        <v>-7.0403030303793912</v>
      </c>
      <c r="Q9" s="6">
        <f>(L9-$M$9)*1000</f>
        <v>-87.980241935488365</v>
      </c>
    </row>
    <row r="10" spans="5:17" x14ac:dyDescent="0.25">
      <c r="E10">
        <v>67.286439999999999</v>
      </c>
      <c r="F10">
        <v>224.00004000000001</v>
      </c>
      <c r="G10">
        <v>135.89565999999999</v>
      </c>
      <c r="I10">
        <f t="shared" si="2"/>
        <v>-3.5703030303579908E-3</v>
      </c>
      <c r="K10">
        <f t="shared" si="3"/>
        <v>0.21534686331964201</v>
      </c>
      <c r="L10">
        <f t="shared" si="4"/>
        <v>-0.71356000000000108</v>
      </c>
      <c r="N10" s="4">
        <v>5</v>
      </c>
      <c r="P10" s="5">
        <f t="shared" ref="P10:P73" si="6">I10*1000</f>
        <v>-3.5703030303579908</v>
      </c>
      <c r="Q10" s="5">
        <f t="shared" ref="Q10:Q73" si="7">(L10-$M$9)*1000</f>
        <v>20.019758064515724</v>
      </c>
    </row>
    <row r="11" spans="5:17" x14ac:dyDescent="0.25">
      <c r="E11">
        <v>67.247140000000002</v>
      </c>
      <c r="F11">
        <v>224.00004000000001</v>
      </c>
      <c r="G11">
        <v>160.56895</v>
      </c>
      <c r="I11">
        <f t="shared" si="2"/>
        <v>1.0439696969626766E-2</v>
      </c>
      <c r="K11">
        <f t="shared" si="3"/>
        <v>0.22577923626962676</v>
      </c>
      <c r="L11">
        <f t="shared" si="4"/>
        <v>-0.75285999999999831</v>
      </c>
      <c r="N11" s="4">
        <v>6</v>
      </c>
      <c r="P11" s="5">
        <f t="shared" si="6"/>
        <v>10.439696969626766</v>
      </c>
      <c r="Q11" s="5">
        <f t="shared" si="7"/>
        <v>-19.280241935481502</v>
      </c>
    </row>
    <row r="12" spans="5:17" x14ac:dyDescent="0.25">
      <c r="E12">
        <v>67.265230000000003</v>
      </c>
      <c r="F12">
        <v>224.00004000000001</v>
      </c>
      <c r="G12">
        <v>185.24190999999999</v>
      </c>
      <c r="I12">
        <f t="shared" si="2"/>
        <v>-1.3560303030374143E-2</v>
      </c>
      <c r="K12">
        <f t="shared" si="3"/>
        <v>0.19820165706962584</v>
      </c>
      <c r="L12">
        <f t="shared" si="4"/>
        <v>-0.73476999999999748</v>
      </c>
      <c r="N12" s="4">
        <f>(G12-$G$6)/24.666+1</f>
        <v>7.0016885591502467</v>
      </c>
      <c r="P12" s="5">
        <f t="shared" si="6"/>
        <v>-13.560303030374143</v>
      </c>
      <c r="Q12" s="5">
        <f t="shared" si="7"/>
        <v>-1.1902419354806737</v>
      </c>
    </row>
    <row r="13" spans="5:17" x14ac:dyDescent="0.25">
      <c r="E13">
        <v>67.258539999999996</v>
      </c>
      <c r="F13">
        <v>224.00004000000001</v>
      </c>
      <c r="G13">
        <v>209.91488000000001</v>
      </c>
      <c r="I13">
        <f t="shared" si="2"/>
        <v>1.5459696969628567E-2</v>
      </c>
      <c r="K13">
        <f t="shared" si="3"/>
        <v>0.22364407641962855</v>
      </c>
      <c r="L13">
        <f t="shared" si="4"/>
        <v>-0.74146000000000356</v>
      </c>
      <c r="N13" s="4">
        <f t="shared" ref="N13:N76" si="8">(G13-$G$6)/24.666+1</f>
        <v>8.0019711343549815</v>
      </c>
      <c r="P13" s="5">
        <f t="shared" si="6"/>
        <v>15.459696969628567</v>
      </c>
      <c r="Q13" s="5">
        <f t="shared" si="7"/>
        <v>-7.8802419354867537</v>
      </c>
    </row>
    <row r="14" spans="5:17" x14ac:dyDescent="0.25">
      <c r="E14">
        <v>67.299239999999998</v>
      </c>
      <c r="F14">
        <v>224.00004000000001</v>
      </c>
      <c r="G14">
        <v>234.58785</v>
      </c>
      <c r="I14">
        <f t="shared" si="2"/>
        <v>1.5909696969629294E-2</v>
      </c>
      <c r="K14">
        <f t="shared" si="3"/>
        <v>0.22051649576962928</v>
      </c>
      <c r="L14">
        <f t="shared" si="4"/>
        <v>-0.70076000000000249</v>
      </c>
      <c r="N14" s="4">
        <f t="shared" si="8"/>
        <v>9.0022537095597173</v>
      </c>
      <c r="P14" s="5">
        <f t="shared" si="6"/>
        <v>15.909696969629294</v>
      </c>
      <c r="Q14" s="5">
        <f t="shared" si="7"/>
        <v>32.819758064514318</v>
      </c>
    </row>
    <row r="15" spans="5:17" x14ac:dyDescent="0.25">
      <c r="E15">
        <v>67.265540000000001</v>
      </c>
      <c r="F15">
        <v>224.00004000000001</v>
      </c>
      <c r="G15">
        <v>259.26089999999999</v>
      </c>
      <c r="I15">
        <f t="shared" si="2"/>
        <v>-1.6840303030363657E-2</v>
      </c>
      <c r="K15">
        <f t="shared" si="3"/>
        <v>0.18418890351963635</v>
      </c>
      <c r="L15">
        <f t="shared" si="4"/>
        <v>-0.73445999999999856</v>
      </c>
      <c r="N15" s="4">
        <f t="shared" si="8"/>
        <v>10.002539528095353</v>
      </c>
      <c r="P15" s="5">
        <f t="shared" si="6"/>
        <v>-16.840303030363657</v>
      </c>
      <c r="Q15" s="5">
        <f t="shared" si="7"/>
        <v>-0.88024193548175145</v>
      </c>
    </row>
    <row r="16" spans="5:17" x14ac:dyDescent="0.25">
      <c r="E16">
        <v>67.339529999999996</v>
      </c>
      <c r="F16">
        <v>224.00004000000001</v>
      </c>
      <c r="G16">
        <v>283.93371000000002</v>
      </c>
      <c r="I16">
        <f t="shared" si="2"/>
        <v>-4.3403030303750256E-3</v>
      </c>
      <c r="K16">
        <f t="shared" si="3"/>
        <v>0.19311134606962496</v>
      </c>
      <c r="L16">
        <f t="shared" si="4"/>
        <v>-0.66047000000000367</v>
      </c>
      <c r="N16" s="4">
        <f t="shared" si="8"/>
        <v>11.002815616638287</v>
      </c>
      <c r="P16" s="5">
        <f t="shared" si="6"/>
        <v>-4.3403030303750256</v>
      </c>
      <c r="Q16" s="5">
        <f t="shared" si="7"/>
        <v>73.109758064513144</v>
      </c>
    </row>
    <row r="17" spans="5:17" x14ac:dyDescent="0.25">
      <c r="E17">
        <v>67.253739999999993</v>
      </c>
      <c r="F17">
        <v>224.00004000000001</v>
      </c>
      <c r="G17">
        <v>308.60667999999998</v>
      </c>
      <c r="I17">
        <f t="shared" si="2"/>
        <v>6.4596969696424367E-3</v>
      </c>
      <c r="K17">
        <f t="shared" si="3"/>
        <v>0.20033376541964243</v>
      </c>
      <c r="L17">
        <f t="shared" si="4"/>
        <v>-0.74626000000000658</v>
      </c>
      <c r="N17" s="4">
        <f t="shared" si="8"/>
        <v>12.003098191843023</v>
      </c>
      <c r="P17" s="5">
        <f t="shared" si="6"/>
        <v>6.4596969696424367</v>
      </c>
      <c r="Q17" s="5">
        <f t="shared" si="7"/>
        <v>-12.680241935489779</v>
      </c>
    </row>
    <row r="18" spans="5:17" x14ac:dyDescent="0.25">
      <c r="E18">
        <v>67.328119999999998</v>
      </c>
      <c r="F18">
        <v>224.00012000000001</v>
      </c>
      <c r="G18">
        <v>333.27987999999999</v>
      </c>
      <c r="I18">
        <f t="shared" si="2"/>
        <v>-9.0403030303605192E-3</v>
      </c>
      <c r="K18">
        <f t="shared" si="3"/>
        <v>0.18125615141963947</v>
      </c>
      <c r="L18">
        <f t="shared" si="4"/>
        <v>-0.67188000000000159</v>
      </c>
      <c r="N18" s="4">
        <f t="shared" si="8"/>
        <v>13.003390091624098</v>
      </c>
      <c r="P18" s="5">
        <f t="shared" si="6"/>
        <v>-9.0403030303605192</v>
      </c>
      <c r="Q18" s="5">
        <f t="shared" si="7"/>
        <v>61.699758064515223</v>
      </c>
    </row>
    <row r="19" spans="5:17" x14ac:dyDescent="0.25">
      <c r="E19">
        <v>67.234139999999996</v>
      </c>
      <c r="F19">
        <v>223.99997999999999</v>
      </c>
      <c r="G19">
        <v>357.95292999999998</v>
      </c>
      <c r="I19">
        <f t="shared" si="2"/>
        <v>1.4459696969623792E-2</v>
      </c>
      <c r="K19">
        <f t="shared" si="3"/>
        <v>0.20117855916962379</v>
      </c>
      <c r="L19">
        <f t="shared" si="4"/>
        <v>-0.76586000000000354</v>
      </c>
      <c r="N19" s="4">
        <f t="shared" si="8"/>
        <v>14.003675910159734</v>
      </c>
      <c r="P19" s="5">
        <f t="shared" si="6"/>
        <v>14.459696969623792</v>
      </c>
      <c r="Q19" s="5">
        <f t="shared" si="7"/>
        <v>-32.280241935486728</v>
      </c>
    </row>
    <row r="20" spans="5:17" x14ac:dyDescent="0.25">
      <c r="E20">
        <v>67.276240000000001</v>
      </c>
      <c r="F20">
        <v>224.00004000000001</v>
      </c>
      <c r="G20">
        <v>382.62535000000003</v>
      </c>
      <c r="I20">
        <f t="shared" si="2"/>
        <v>-3.1403030303636115E-3</v>
      </c>
      <c r="K20">
        <f t="shared" si="3"/>
        <v>0.18000105826963636</v>
      </c>
      <c r="L20">
        <f t="shared" si="4"/>
        <v>-0.72375999999999863</v>
      </c>
      <c r="N20" s="4">
        <f t="shared" si="8"/>
        <v>15.003936187464529</v>
      </c>
      <c r="P20" s="5">
        <f t="shared" si="6"/>
        <v>-3.1403030303636115</v>
      </c>
      <c r="Q20" s="5">
        <f t="shared" si="7"/>
        <v>9.8197580645181795</v>
      </c>
    </row>
    <row r="21" spans="5:17" x14ac:dyDescent="0.25">
      <c r="E21">
        <v>67.265140000000002</v>
      </c>
      <c r="F21">
        <v>224.00004000000001</v>
      </c>
      <c r="G21">
        <v>407.29863</v>
      </c>
      <c r="I21">
        <f t="shared" si="2"/>
        <v>4.7296969696333235E-3</v>
      </c>
      <c r="K21">
        <f t="shared" si="3"/>
        <v>0.18429343266963333</v>
      </c>
      <c r="L21">
        <f t="shared" si="4"/>
        <v>-0.73485999999999763</v>
      </c>
      <c r="N21" s="4">
        <f t="shared" si="8"/>
        <v>16.004231330576502</v>
      </c>
      <c r="P21" s="5">
        <f t="shared" si="6"/>
        <v>4.7296969696333235</v>
      </c>
      <c r="Q21" s="5">
        <f t="shared" si="7"/>
        <v>-1.2802419354808192</v>
      </c>
    </row>
    <row r="22" spans="5:17" x14ac:dyDescent="0.25">
      <c r="E22">
        <v>67.294820000000001</v>
      </c>
      <c r="F22">
        <v>224.00013000000001</v>
      </c>
      <c r="G22">
        <v>431.97167999999999</v>
      </c>
      <c r="I22">
        <f t="shared" si="2"/>
        <v>-1.1403030303824835E-3</v>
      </c>
      <c r="K22">
        <f t="shared" si="3"/>
        <v>0.17484584041961751</v>
      </c>
      <c r="L22">
        <f t="shared" si="4"/>
        <v>-0.70517999999999859</v>
      </c>
      <c r="N22" s="4">
        <f t="shared" si="8"/>
        <v>17.004517149112139</v>
      </c>
      <c r="P22" s="5">
        <f t="shared" si="6"/>
        <v>-1.1403030303824835</v>
      </c>
      <c r="Q22" s="5">
        <f t="shared" si="7"/>
        <v>28.39975806451822</v>
      </c>
    </row>
    <row r="23" spans="5:17" x14ac:dyDescent="0.25">
      <c r="E23">
        <v>67.284139999999994</v>
      </c>
      <c r="F23">
        <v>224.00004000000001</v>
      </c>
      <c r="G23">
        <v>456.64479999999998</v>
      </c>
      <c r="I23">
        <f t="shared" si="2"/>
        <v>5.9096969696383894E-3</v>
      </c>
      <c r="K23">
        <f t="shared" si="3"/>
        <v>0.17831823801963836</v>
      </c>
      <c r="L23">
        <f t="shared" si="4"/>
        <v>-0.71586000000000638</v>
      </c>
      <c r="N23" s="4">
        <f t="shared" si="8"/>
        <v>18.004805805562313</v>
      </c>
      <c r="P23" s="5">
        <f t="shared" si="6"/>
        <v>5.9096969696383894</v>
      </c>
      <c r="Q23" s="5">
        <f t="shared" si="7"/>
        <v>17.719758064510426</v>
      </c>
    </row>
    <row r="24" spans="5:17" x14ac:dyDescent="0.25">
      <c r="E24">
        <v>67.258740000000003</v>
      </c>
      <c r="F24">
        <v>224.00004000000001</v>
      </c>
      <c r="G24">
        <v>481.31745999999998</v>
      </c>
      <c r="I24">
        <f t="shared" si="2"/>
        <v>-3.7903030303709784E-3</v>
      </c>
      <c r="K24">
        <f t="shared" si="3"/>
        <v>0.16504070231962903</v>
      </c>
      <c r="L24">
        <f t="shared" si="4"/>
        <v>-0.74125999999999692</v>
      </c>
      <c r="N24" s="4">
        <f t="shared" si="8"/>
        <v>19.005075812859808</v>
      </c>
      <c r="P24" s="5">
        <f t="shared" si="6"/>
        <v>-3.7903030303709784</v>
      </c>
      <c r="Q24" s="5">
        <f t="shared" si="7"/>
        <v>-7.6802419354801144</v>
      </c>
    </row>
    <row r="25" spans="5:17" x14ac:dyDescent="0.25">
      <c r="E25">
        <v>67.238339999999994</v>
      </c>
      <c r="F25">
        <v>224.00004000000001</v>
      </c>
      <c r="G25">
        <v>505.99043</v>
      </c>
      <c r="I25">
        <f t="shared" si="2"/>
        <v>-1.7270303030358036E-2</v>
      </c>
      <c r="K25">
        <f t="shared" si="3"/>
        <v>0.14798312166964195</v>
      </c>
      <c r="L25">
        <f t="shared" si="4"/>
        <v>-0.76166000000000622</v>
      </c>
      <c r="N25" s="4">
        <f t="shared" si="8"/>
        <v>20.005358388064543</v>
      </c>
      <c r="P25" s="5">
        <f t="shared" si="6"/>
        <v>-17.270303030358036</v>
      </c>
      <c r="Q25" s="5">
        <f t="shared" si="7"/>
        <v>-28.080241935489415</v>
      </c>
    </row>
    <row r="26" spans="5:17" x14ac:dyDescent="0.25">
      <c r="E26">
        <v>67.270340000000004</v>
      </c>
      <c r="F26">
        <v>223.99997999999999</v>
      </c>
      <c r="G26">
        <v>530.66340000000002</v>
      </c>
      <c r="I26">
        <f t="shared" si="2"/>
        <v>3.0539696969640318E-2</v>
      </c>
      <c r="K26">
        <f t="shared" si="3"/>
        <v>0.19221554101964031</v>
      </c>
      <c r="L26">
        <f t="shared" si="4"/>
        <v>-0.72965999999999553</v>
      </c>
      <c r="N26" s="4">
        <f t="shared" si="8"/>
        <v>21.005640963269279</v>
      </c>
      <c r="P26" s="5">
        <f t="shared" si="6"/>
        <v>30.539696969640318</v>
      </c>
      <c r="Q26" s="5">
        <f t="shared" si="7"/>
        <v>3.9197580645212726</v>
      </c>
    </row>
    <row r="27" spans="5:17" x14ac:dyDescent="0.25">
      <c r="E27">
        <v>67.228139999999996</v>
      </c>
      <c r="F27">
        <v>224.00004000000001</v>
      </c>
      <c r="G27">
        <v>555.33628999999996</v>
      </c>
      <c r="I27">
        <f t="shared" si="2"/>
        <v>8.4096969696361157E-3</v>
      </c>
      <c r="K27">
        <f t="shared" si="3"/>
        <v>0.16650797196963613</v>
      </c>
      <c r="L27">
        <f t="shared" si="4"/>
        <v>-0.77186000000000377</v>
      </c>
      <c r="N27" s="4">
        <f t="shared" si="8"/>
        <v>22.00592029514311</v>
      </c>
      <c r="P27" s="5">
        <f t="shared" si="6"/>
        <v>8.4096969696361157</v>
      </c>
      <c r="Q27" s="5">
        <f t="shared" si="7"/>
        <v>-38.280241935486956</v>
      </c>
    </row>
    <row r="28" spans="5:17" x14ac:dyDescent="0.25">
      <c r="E28">
        <v>67.307919999999996</v>
      </c>
      <c r="F28">
        <v>224.00004000000001</v>
      </c>
      <c r="G28">
        <v>580.00918000000001</v>
      </c>
      <c r="I28">
        <f t="shared" si="2"/>
        <v>8.5969696962706621E-4</v>
      </c>
      <c r="K28">
        <f t="shared" si="3"/>
        <v>0.15538040291962707</v>
      </c>
      <c r="L28">
        <f t="shared" si="4"/>
        <v>-0.69208000000000425</v>
      </c>
      <c r="N28" s="4">
        <f t="shared" si="8"/>
        <v>23.006199627016947</v>
      </c>
      <c r="P28" s="5">
        <f t="shared" si="6"/>
        <v>0.85969696962706621</v>
      </c>
      <c r="Q28" s="5">
        <f t="shared" si="7"/>
        <v>41.499758064512562</v>
      </c>
    </row>
    <row r="29" spans="5:17" x14ac:dyDescent="0.25">
      <c r="E29">
        <v>67.219840000000005</v>
      </c>
      <c r="F29">
        <v>224.00004000000001</v>
      </c>
      <c r="G29">
        <v>604.68223</v>
      </c>
      <c r="I29">
        <f t="shared" si="2"/>
        <v>-3.7903030303709784E-3</v>
      </c>
      <c r="K29">
        <f t="shared" si="3"/>
        <v>0.14715281066962901</v>
      </c>
      <c r="L29">
        <f t="shared" si="4"/>
        <v>-0.78015999999999508</v>
      </c>
      <c r="N29" s="4">
        <f t="shared" si="8"/>
        <v>24.006485445552585</v>
      </c>
      <c r="P29" s="5">
        <f t="shared" si="6"/>
        <v>-3.7903030303709784</v>
      </c>
      <c r="Q29" s="5">
        <f t="shared" si="7"/>
        <v>-46.58024193547827</v>
      </c>
    </row>
    <row r="30" spans="5:17" x14ac:dyDescent="0.25">
      <c r="E30">
        <v>67.221339999999998</v>
      </c>
      <c r="F30">
        <v>224.00012000000001</v>
      </c>
      <c r="G30">
        <v>629.35519999999997</v>
      </c>
      <c r="I30">
        <f t="shared" si="2"/>
        <v>3.8296969696318683E-3</v>
      </c>
      <c r="K30">
        <f t="shared" si="3"/>
        <v>0.15119523001963187</v>
      </c>
      <c r="L30">
        <f t="shared" si="4"/>
        <v>-0.77866000000000213</v>
      </c>
      <c r="N30" s="4">
        <f t="shared" si="8"/>
        <v>25.006768020757317</v>
      </c>
      <c r="P30" s="5">
        <f t="shared" si="6"/>
        <v>3.8296969696318683</v>
      </c>
      <c r="Q30" s="5">
        <f t="shared" si="7"/>
        <v>-45.080241935485319</v>
      </c>
    </row>
    <row r="31" spans="5:17" x14ac:dyDescent="0.25">
      <c r="E31">
        <v>67.243639999999999</v>
      </c>
      <c r="F31">
        <v>224.00004000000001</v>
      </c>
      <c r="G31">
        <v>654.02809000000002</v>
      </c>
      <c r="I31">
        <f t="shared" si="2"/>
        <v>-1.8640303030366567E-2</v>
      </c>
      <c r="K31">
        <f t="shared" si="3"/>
        <v>0.12514766096963342</v>
      </c>
      <c r="L31">
        <f t="shared" si="4"/>
        <v>-0.75636000000000081</v>
      </c>
      <c r="N31" s="4">
        <f t="shared" si="8"/>
        <v>26.007047352631155</v>
      </c>
      <c r="P31" s="5">
        <f t="shared" si="6"/>
        <v>-18.640303030366567</v>
      </c>
      <c r="Q31" s="5">
        <f t="shared" si="7"/>
        <v>-22.780241935484003</v>
      </c>
    </row>
    <row r="32" spans="5:17" x14ac:dyDescent="0.25">
      <c r="E32">
        <v>67.279089999999997</v>
      </c>
      <c r="F32">
        <v>224.00004000000001</v>
      </c>
      <c r="G32">
        <v>678.70082000000002</v>
      </c>
      <c r="I32">
        <f t="shared" si="2"/>
        <v>2.215969696962361E-2</v>
      </c>
      <c r="K32">
        <f t="shared" si="3"/>
        <v>0.1623701151196236</v>
      </c>
      <c r="L32">
        <f t="shared" si="4"/>
        <v>-0.72091000000000349</v>
      </c>
      <c r="N32" s="4">
        <f t="shared" si="8"/>
        <v>27.007320197843185</v>
      </c>
      <c r="P32" s="5">
        <f t="shared" si="6"/>
        <v>22.15969696962361</v>
      </c>
      <c r="Q32" s="5">
        <f t="shared" si="7"/>
        <v>12.669758064513314</v>
      </c>
    </row>
    <row r="33" spans="5:17" x14ac:dyDescent="0.25">
      <c r="E33">
        <v>67.260540000000006</v>
      </c>
      <c r="F33">
        <v>224.00004000000001</v>
      </c>
      <c r="G33">
        <v>703.37401999999997</v>
      </c>
      <c r="I33">
        <f t="shared" si="2"/>
        <v>-2.3560303030365048E-2</v>
      </c>
      <c r="K33">
        <f t="shared" si="3"/>
        <v>0.11307250111963496</v>
      </c>
      <c r="L33">
        <f t="shared" si="4"/>
        <v>-0.73945999999999401</v>
      </c>
      <c r="N33" s="4">
        <f t="shared" si="8"/>
        <v>28.007612097624261</v>
      </c>
      <c r="P33" s="5">
        <f t="shared" si="6"/>
        <v>-23.560303030365048</v>
      </c>
      <c r="Q33" s="5">
        <f t="shared" si="7"/>
        <v>-5.880241935477204</v>
      </c>
    </row>
    <row r="34" spans="5:17" x14ac:dyDescent="0.25">
      <c r="E34">
        <v>67.358239999999995</v>
      </c>
      <c r="F34">
        <v>224.00004000000001</v>
      </c>
      <c r="G34">
        <v>728.04691000000003</v>
      </c>
      <c r="I34">
        <f t="shared" si="2"/>
        <v>-2.3240303030377163E-2</v>
      </c>
      <c r="K34">
        <f t="shared" si="3"/>
        <v>0.10981493206962284</v>
      </c>
      <c r="L34">
        <f t="shared" si="4"/>
        <v>-0.64176000000000499</v>
      </c>
      <c r="N34" s="4">
        <f t="shared" si="8"/>
        <v>29.007891429498095</v>
      </c>
      <c r="P34" s="5">
        <f t="shared" si="6"/>
        <v>-23.240303030377163</v>
      </c>
      <c r="Q34" s="6">
        <f t="shared" si="7"/>
        <v>91.819758064511817</v>
      </c>
    </row>
    <row r="35" spans="5:17" x14ac:dyDescent="0.25">
      <c r="E35">
        <v>67.237740000000002</v>
      </c>
      <c r="F35">
        <v>224.00004000000001</v>
      </c>
      <c r="G35">
        <v>752.71987999999999</v>
      </c>
      <c r="I35">
        <f t="shared" si="2"/>
        <v>5.349696969631168E-3</v>
      </c>
      <c r="K35">
        <f t="shared" si="3"/>
        <v>0.13482735141963115</v>
      </c>
      <c r="L35">
        <f t="shared" si="4"/>
        <v>-0.76225999999999772</v>
      </c>
      <c r="N35" s="4">
        <f t="shared" si="8"/>
        <v>30.00817400470283</v>
      </c>
      <c r="P35" s="5">
        <f t="shared" si="6"/>
        <v>5.349696969631168</v>
      </c>
      <c r="Q35" s="5">
        <f t="shared" si="7"/>
        <v>-28.680241935480911</v>
      </c>
    </row>
    <row r="36" spans="5:17" x14ac:dyDescent="0.25">
      <c r="E36">
        <v>67.256039999999999</v>
      </c>
      <c r="F36">
        <v>224.00004000000001</v>
      </c>
      <c r="G36">
        <v>777.39301</v>
      </c>
      <c r="I36">
        <f t="shared" si="2"/>
        <v>-1.29703030303574E-2</v>
      </c>
      <c r="K36">
        <f t="shared" si="3"/>
        <v>0.11292974756964258</v>
      </c>
      <c r="L36">
        <f t="shared" si="4"/>
        <v>-0.74396000000000129</v>
      </c>
      <c r="N36" s="4">
        <f t="shared" si="8"/>
        <v>31.008463066569366</v>
      </c>
      <c r="P36" s="5">
        <f t="shared" si="6"/>
        <v>-12.9703030303574</v>
      </c>
      <c r="Q36" s="5">
        <f t="shared" si="7"/>
        <v>-10.380241935484481</v>
      </c>
    </row>
    <row r="37" spans="5:17" x14ac:dyDescent="0.25">
      <c r="E37">
        <v>67.273039999999995</v>
      </c>
      <c r="F37">
        <v>224.00004000000001</v>
      </c>
      <c r="G37">
        <v>802.06582000000003</v>
      </c>
      <c r="I37">
        <f t="shared" si="2"/>
        <v>-1.9870303030359082E-2</v>
      </c>
      <c r="K37">
        <f t="shared" si="3"/>
        <v>0.10245219011964091</v>
      </c>
      <c r="L37">
        <f t="shared" si="4"/>
        <v>-0.72696000000000538</v>
      </c>
      <c r="N37" s="4">
        <f t="shared" si="8"/>
        <v>32.008739155112302</v>
      </c>
      <c r="P37" s="5">
        <f t="shared" si="6"/>
        <v>-19.870303030359082</v>
      </c>
      <c r="Q37" s="5">
        <f t="shared" si="7"/>
        <v>6.6197580645114273</v>
      </c>
    </row>
    <row r="38" spans="5:17" x14ac:dyDescent="0.25">
      <c r="E38">
        <v>67.254440000000002</v>
      </c>
      <c r="F38">
        <v>224.00004000000001</v>
      </c>
      <c r="G38">
        <v>826.73878999999999</v>
      </c>
      <c r="I38">
        <f t="shared" si="2"/>
        <v>6.2696969696389715E-3</v>
      </c>
      <c r="K38">
        <f t="shared" si="3"/>
        <v>0.12501460946963897</v>
      </c>
      <c r="L38">
        <f t="shared" si="4"/>
        <v>-0.74555999999999756</v>
      </c>
      <c r="N38" s="4">
        <f t="shared" si="8"/>
        <v>33.009021730317038</v>
      </c>
      <c r="P38" s="5">
        <f t="shared" si="6"/>
        <v>6.2696969696389715</v>
      </c>
      <c r="Q38" s="5">
        <f t="shared" si="7"/>
        <v>-11.980241935480752</v>
      </c>
    </row>
    <row r="39" spans="5:17" x14ac:dyDescent="0.25">
      <c r="E39">
        <v>67.280540000000002</v>
      </c>
      <c r="F39">
        <v>224.00004000000001</v>
      </c>
      <c r="G39">
        <v>851.41175999999996</v>
      </c>
      <c r="I39">
        <f t="shared" si="2"/>
        <v>-7.6403030303708874E-3</v>
      </c>
      <c r="K39">
        <f t="shared" si="3"/>
        <v>0.10752702881962911</v>
      </c>
      <c r="L39">
        <f t="shared" si="4"/>
        <v>-0.71945999999999799</v>
      </c>
      <c r="N39" s="4">
        <f t="shared" si="8"/>
        <v>34.009304305521766</v>
      </c>
      <c r="P39" s="5">
        <f t="shared" si="6"/>
        <v>-7.6403030303708874</v>
      </c>
      <c r="Q39" s="5">
        <f t="shared" si="7"/>
        <v>14.119758064518816</v>
      </c>
    </row>
    <row r="40" spans="5:17" x14ac:dyDescent="0.25">
      <c r="E40">
        <v>67.328339999999997</v>
      </c>
      <c r="F40">
        <v>224.00004000000001</v>
      </c>
      <c r="G40">
        <v>876.08479999999997</v>
      </c>
      <c r="I40">
        <f t="shared" si="2"/>
        <v>-2.6403030303754349E-3</v>
      </c>
      <c r="K40">
        <f t="shared" si="3"/>
        <v>0.10894943801962456</v>
      </c>
      <c r="L40">
        <f t="shared" si="4"/>
        <v>-0.67166000000000281</v>
      </c>
      <c r="N40" s="4">
        <f t="shared" si="8"/>
        <v>35.009589718641045</v>
      </c>
      <c r="P40" s="5">
        <f t="shared" si="6"/>
        <v>-2.6403030303754349</v>
      </c>
      <c r="Q40" s="5">
        <f t="shared" si="7"/>
        <v>61.919758064513999</v>
      </c>
    </row>
    <row r="41" spans="5:17" x14ac:dyDescent="0.25">
      <c r="E41">
        <v>67.26634</v>
      </c>
      <c r="F41">
        <v>224.00004000000001</v>
      </c>
      <c r="G41">
        <v>900.75777000000005</v>
      </c>
      <c r="I41">
        <f t="shared" si="2"/>
        <v>-3.2040303030356654E-2</v>
      </c>
      <c r="K41">
        <f t="shared" si="3"/>
        <v>7.597185736964332E-2</v>
      </c>
      <c r="L41">
        <f t="shared" si="4"/>
        <v>-0.73366000000000042</v>
      </c>
      <c r="N41" s="4">
        <f t="shared" si="8"/>
        <v>36.009872293845781</v>
      </c>
      <c r="P41" s="5">
        <f t="shared" si="6"/>
        <v>-32.040303030356654</v>
      </c>
      <c r="Q41" s="5">
        <f t="shared" si="7"/>
        <v>-8.0241935483615912E-2</v>
      </c>
    </row>
    <row r="42" spans="5:17" x14ac:dyDescent="0.25">
      <c r="E42">
        <v>67.270439999999994</v>
      </c>
      <c r="F42">
        <v>224.00004000000001</v>
      </c>
      <c r="G42">
        <v>925.43065999999999</v>
      </c>
      <c r="I42">
        <f t="shared" si="2"/>
        <v>1.6949696969618344E-2</v>
      </c>
      <c r="K42">
        <f t="shared" si="3"/>
        <v>0.12138428831961834</v>
      </c>
      <c r="L42">
        <f t="shared" si="4"/>
        <v>-0.72956000000000643</v>
      </c>
      <c r="N42" s="4">
        <f t="shared" si="8"/>
        <v>37.010151625719615</v>
      </c>
      <c r="P42" s="5">
        <f t="shared" si="6"/>
        <v>16.949696969618344</v>
      </c>
      <c r="Q42" s="5">
        <f t="shared" si="7"/>
        <v>4.0197580645103814</v>
      </c>
    </row>
    <row r="43" spans="5:17" x14ac:dyDescent="0.25">
      <c r="E43">
        <v>67.223939999999999</v>
      </c>
      <c r="F43">
        <v>223.99997999999999</v>
      </c>
      <c r="G43">
        <v>950.10362999999995</v>
      </c>
      <c r="I43">
        <f t="shared" si="2"/>
        <v>2.3596969696200176E-3</v>
      </c>
      <c r="K43">
        <f t="shared" si="3"/>
        <v>0.10321670766962002</v>
      </c>
      <c r="L43">
        <f t="shared" si="4"/>
        <v>-0.77606000000000108</v>
      </c>
      <c r="N43" s="4">
        <f t="shared" si="8"/>
        <v>38.010434200924351</v>
      </c>
      <c r="P43" s="5">
        <f t="shared" si="6"/>
        <v>2.3596969696200176</v>
      </c>
      <c r="Q43" s="5">
        <f t="shared" si="7"/>
        <v>-42.480241935484273</v>
      </c>
    </row>
    <row r="44" spans="5:17" x14ac:dyDescent="0.25">
      <c r="E44">
        <v>67.324539999999999</v>
      </c>
      <c r="F44">
        <v>224.00004000000001</v>
      </c>
      <c r="G44">
        <v>974.77652</v>
      </c>
      <c r="I44">
        <f t="shared" si="2"/>
        <v>7.1496969696340784E-3</v>
      </c>
      <c r="K44">
        <f t="shared" si="3"/>
        <v>0.10442913861963407</v>
      </c>
      <c r="L44">
        <f t="shared" si="4"/>
        <v>-0.67546000000000106</v>
      </c>
      <c r="N44" s="4">
        <f t="shared" si="8"/>
        <v>39.010713532798185</v>
      </c>
      <c r="P44" s="5">
        <f t="shared" si="6"/>
        <v>7.1496969696340784</v>
      </c>
      <c r="Q44" s="5">
        <f t="shared" si="7"/>
        <v>58.11975806451575</v>
      </c>
    </row>
    <row r="45" spans="5:17" x14ac:dyDescent="0.25">
      <c r="E45">
        <v>67.291740000000004</v>
      </c>
      <c r="F45">
        <v>224.00004000000001</v>
      </c>
      <c r="G45">
        <v>999.44940999999994</v>
      </c>
      <c r="I45">
        <f t="shared" si="2"/>
        <v>-1.54803030303583E-2</v>
      </c>
      <c r="K45">
        <f t="shared" si="3"/>
        <v>7.8221569569641686E-2</v>
      </c>
      <c r="L45">
        <f t="shared" si="4"/>
        <v>-0.70825999999999567</v>
      </c>
      <c r="N45" s="4">
        <f t="shared" si="8"/>
        <v>40.010992864672019</v>
      </c>
      <c r="P45" s="5">
        <f t="shared" si="6"/>
        <v>-15.4803030303583</v>
      </c>
      <c r="Q45" s="5">
        <f t="shared" si="7"/>
        <v>25.319758064521135</v>
      </c>
    </row>
    <row r="46" spans="5:17" x14ac:dyDescent="0.25">
      <c r="E46">
        <v>67.288039999999995</v>
      </c>
      <c r="F46">
        <v>224.00013000000001</v>
      </c>
      <c r="G46">
        <v>1024.1223</v>
      </c>
      <c r="I46">
        <f t="shared" si="2"/>
        <v>1.0859696969617971E-2</v>
      </c>
      <c r="K46">
        <f t="shared" si="3"/>
        <v>0.10098400051961795</v>
      </c>
      <c r="L46">
        <f t="shared" si="4"/>
        <v>-0.71196000000000481</v>
      </c>
      <c r="N46" s="4">
        <f t="shared" si="8"/>
        <v>41.011272196545853</v>
      </c>
      <c r="P46" s="5">
        <f t="shared" si="6"/>
        <v>10.859696969617971</v>
      </c>
      <c r="Q46" s="5">
        <f t="shared" si="7"/>
        <v>21.619758064511995</v>
      </c>
    </row>
    <row r="47" spans="5:17" x14ac:dyDescent="0.25">
      <c r="E47">
        <v>67.281540000000007</v>
      </c>
      <c r="F47">
        <v>224.00004000000001</v>
      </c>
      <c r="G47">
        <v>1048.7954999999999</v>
      </c>
      <c r="I47">
        <f t="shared" si="2"/>
        <v>7.6096969696379801E-3</v>
      </c>
      <c r="K47">
        <f t="shared" si="3"/>
        <v>9.4156386519637952E-2</v>
      </c>
      <c r="L47">
        <f t="shared" si="4"/>
        <v>-0.71845999999999322</v>
      </c>
      <c r="N47" s="4">
        <f t="shared" si="8"/>
        <v>42.011564096326929</v>
      </c>
      <c r="P47" s="5">
        <f t="shared" si="6"/>
        <v>7.6096969696379801</v>
      </c>
      <c r="Q47" s="5">
        <f t="shared" si="7"/>
        <v>15.119758064523591</v>
      </c>
    </row>
    <row r="48" spans="5:17" x14ac:dyDescent="0.25">
      <c r="E48">
        <v>67.328940000000003</v>
      </c>
      <c r="F48">
        <v>223.99995000000001</v>
      </c>
      <c r="G48">
        <v>1073.4682</v>
      </c>
      <c r="I48">
        <f t="shared" si="2"/>
        <v>4.596969696422093E-4</v>
      </c>
      <c r="K48">
        <f t="shared" si="3"/>
        <v>8.3428845019642178E-2</v>
      </c>
      <c r="L48">
        <f t="shared" si="4"/>
        <v>-0.6710599999999971</v>
      </c>
      <c r="N48" s="4">
        <f t="shared" si="8"/>
        <v>43.011835725289878</v>
      </c>
      <c r="P48" s="5">
        <f t="shared" si="6"/>
        <v>0.4596969696422093</v>
      </c>
      <c r="Q48" s="5">
        <f t="shared" si="7"/>
        <v>62.519758064519706</v>
      </c>
    </row>
    <row r="49" spans="5:17" x14ac:dyDescent="0.25">
      <c r="E49">
        <v>67.257840000000002</v>
      </c>
      <c r="F49">
        <v>224.00004000000001</v>
      </c>
      <c r="G49">
        <v>1098.1412</v>
      </c>
      <c r="I49">
        <f t="shared" si="2"/>
        <v>5.6596969696158794E-3</v>
      </c>
      <c r="K49">
        <f t="shared" si="3"/>
        <v>8.5051260019615854E-2</v>
      </c>
      <c r="L49">
        <f t="shared" si="4"/>
        <v>-0.74215999999999838</v>
      </c>
      <c r="N49" s="4">
        <f t="shared" si="8"/>
        <v>44.012119516743695</v>
      </c>
      <c r="P49" s="5">
        <f t="shared" si="6"/>
        <v>5.6596969696158794</v>
      </c>
      <c r="Q49" s="5">
        <f t="shared" si="7"/>
        <v>-8.5802419354815704</v>
      </c>
    </row>
    <row r="50" spans="5:17" x14ac:dyDescent="0.25">
      <c r="E50">
        <v>67.273539999999997</v>
      </c>
      <c r="F50">
        <v>224.00004000000001</v>
      </c>
      <c r="G50">
        <v>1122.8141000000001</v>
      </c>
      <c r="I50">
        <f t="shared" si="2"/>
        <v>1.1596969696370252E-3</v>
      </c>
      <c r="K50">
        <f t="shared" si="3"/>
        <v>7.6973689519636984E-2</v>
      </c>
      <c r="L50">
        <f t="shared" si="4"/>
        <v>-0.72646000000000299</v>
      </c>
      <c r="N50" s="4">
        <f t="shared" si="8"/>
        <v>45.012399254033895</v>
      </c>
      <c r="P50" s="5">
        <f t="shared" si="6"/>
        <v>1.1596969696370252</v>
      </c>
      <c r="Q50" s="5">
        <f t="shared" si="7"/>
        <v>7.1197580645138148</v>
      </c>
    </row>
    <row r="51" spans="5:17" x14ac:dyDescent="0.25">
      <c r="E51">
        <v>67.241140000000001</v>
      </c>
      <c r="F51">
        <v>224.00004000000001</v>
      </c>
      <c r="G51">
        <v>1147.4872</v>
      </c>
      <c r="I51">
        <f t="shared" si="2"/>
        <v>-2.9603030303633204E-3</v>
      </c>
      <c r="K51">
        <f t="shared" si="3"/>
        <v>6.9276090019636638E-2</v>
      </c>
      <c r="L51">
        <f t="shared" si="4"/>
        <v>-0.75885999999999854</v>
      </c>
      <c r="N51" s="4">
        <f t="shared" si="8"/>
        <v>46.012687099651345</v>
      </c>
      <c r="P51" s="5">
        <f t="shared" si="6"/>
        <v>-2.9603030303633204</v>
      </c>
      <c r="Q51" s="5">
        <f t="shared" si="7"/>
        <v>-25.28024193548173</v>
      </c>
    </row>
    <row r="52" spans="5:17" x14ac:dyDescent="0.25">
      <c r="E52">
        <v>67.332340000000002</v>
      </c>
      <c r="F52">
        <v>224.00004000000001</v>
      </c>
      <c r="G52">
        <v>1172.1600000000001</v>
      </c>
      <c r="I52">
        <f t="shared" si="2"/>
        <v>-5.4403030303831201E-3</v>
      </c>
      <c r="K52">
        <f t="shared" si="3"/>
        <v>6.3218534019616829E-2</v>
      </c>
      <c r="L52">
        <f t="shared" si="4"/>
        <v>-0.66765999999999792</v>
      </c>
      <c r="N52" s="4">
        <f t="shared" si="8"/>
        <v>47.012962782777919</v>
      </c>
      <c r="P52" s="5">
        <f t="shared" si="6"/>
        <v>-5.4403030303831201</v>
      </c>
      <c r="Q52" s="5">
        <f t="shared" si="7"/>
        <v>65.919758064518888</v>
      </c>
    </row>
    <row r="53" spans="5:17" x14ac:dyDescent="0.25">
      <c r="E53">
        <v>67.201539999999994</v>
      </c>
      <c r="F53">
        <v>224.00004000000001</v>
      </c>
      <c r="G53">
        <v>1196.8330000000001</v>
      </c>
      <c r="I53">
        <f t="shared" si="2"/>
        <v>-5.7403030303646574E-3</v>
      </c>
      <c r="K53">
        <f t="shared" si="3"/>
        <v>5.9340949019635297E-2</v>
      </c>
      <c r="L53">
        <f t="shared" si="4"/>
        <v>-0.79846000000000572</v>
      </c>
      <c r="N53" s="4">
        <f t="shared" si="8"/>
        <v>48.013246574231736</v>
      </c>
      <c r="P53" s="5">
        <f t="shared" si="6"/>
        <v>-5.7403030303646574</v>
      </c>
      <c r="Q53" s="5">
        <f t="shared" si="7"/>
        <v>-64.880241935488911</v>
      </c>
    </row>
    <row r="54" spans="5:17" x14ac:dyDescent="0.25">
      <c r="E54">
        <v>67.309939999999997</v>
      </c>
      <c r="F54">
        <v>224.00011000000001</v>
      </c>
      <c r="G54">
        <v>1221.5060000000001</v>
      </c>
      <c r="I54">
        <f t="shared" si="2"/>
        <v>8.9596969696401629E-3</v>
      </c>
      <c r="K54">
        <f t="shared" si="3"/>
        <v>7.0463364019640123E-2</v>
      </c>
      <c r="L54">
        <f t="shared" si="4"/>
        <v>-0.69006000000000256</v>
      </c>
      <c r="N54" s="4">
        <f t="shared" si="8"/>
        <v>49.013530365685561</v>
      </c>
      <c r="P54" s="5">
        <f t="shared" si="6"/>
        <v>8.9596969696401629</v>
      </c>
      <c r="Q54" s="5">
        <f t="shared" si="7"/>
        <v>43.519758064514249</v>
      </c>
    </row>
    <row r="55" spans="5:17" x14ac:dyDescent="0.25">
      <c r="E55">
        <v>67.300340000000006</v>
      </c>
      <c r="F55">
        <v>224.00004000000001</v>
      </c>
      <c r="G55">
        <v>1246.1789000000001</v>
      </c>
      <c r="I55">
        <f t="shared" si="2"/>
        <v>-1.4370303030375453E-2</v>
      </c>
      <c r="K55">
        <f t="shared" si="3"/>
        <v>4.3555793519624492E-2</v>
      </c>
      <c r="L55">
        <f t="shared" si="4"/>
        <v>-0.6996599999999944</v>
      </c>
      <c r="N55" s="4">
        <f t="shared" si="8"/>
        <v>50.013810102975761</v>
      </c>
      <c r="P55" s="5">
        <f t="shared" si="6"/>
        <v>-14.370303030375453</v>
      </c>
      <c r="Q55" s="5">
        <f t="shared" si="7"/>
        <v>33.919758064522412</v>
      </c>
    </row>
    <row r="56" spans="5:17" x14ac:dyDescent="0.25">
      <c r="E56">
        <v>67.249539999999996</v>
      </c>
      <c r="F56">
        <v>224.00004000000001</v>
      </c>
      <c r="G56">
        <v>1270.8518999999999</v>
      </c>
      <c r="I56">
        <f t="shared" si="2"/>
        <v>-6.0703030303841388E-3</v>
      </c>
      <c r="K56">
        <f t="shared" si="3"/>
        <v>4.8278208519615839E-2</v>
      </c>
      <c r="L56">
        <f t="shared" si="4"/>
        <v>-0.7504600000000039</v>
      </c>
      <c r="N56" s="4">
        <f t="shared" si="8"/>
        <v>51.014093894429578</v>
      </c>
      <c r="P56" s="5">
        <f t="shared" si="6"/>
        <v>-6.0703030303841388</v>
      </c>
      <c r="Q56" s="5">
        <f t="shared" si="7"/>
        <v>-16.880241935487096</v>
      </c>
    </row>
    <row r="57" spans="5:17" x14ac:dyDescent="0.25">
      <c r="E57">
        <v>67.24194</v>
      </c>
      <c r="F57">
        <v>224.00004000000001</v>
      </c>
      <c r="G57">
        <v>1295.5247999999999</v>
      </c>
      <c r="I57">
        <f t="shared" si="2"/>
        <v>-7.9703030303619471E-3</v>
      </c>
      <c r="K57">
        <f t="shared" si="3"/>
        <v>4.2800638019638043E-2</v>
      </c>
      <c r="L57">
        <f t="shared" si="4"/>
        <v>-0.7580600000000004</v>
      </c>
      <c r="N57" s="4">
        <f t="shared" si="8"/>
        <v>52.014373631719771</v>
      </c>
      <c r="P57" s="5">
        <f t="shared" si="6"/>
        <v>-7.9703030303619471</v>
      </c>
      <c r="Q57" s="5">
        <f t="shared" si="7"/>
        <v>-24.480241935483594</v>
      </c>
    </row>
    <row r="58" spans="5:17" x14ac:dyDescent="0.25">
      <c r="E58">
        <v>67.275840000000002</v>
      </c>
      <c r="F58">
        <v>224.00004000000001</v>
      </c>
      <c r="G58">
        <v>1320.1976999999999</v>
      </c>
      <c r="I58">
        <f t="shared" si="2"/>
        <v>-2.3070303030380046E-2</v>
      </c>
      <c r="K58">
        <f t="shared" si="3"/>
        <v>2.4123067519619928E-2</v>
      </c>
      <c r="L58">
        <f t="shared" si="4"/>
        <v>-0.72415999999999769</v>
      </c>
      <c r="N58" s="4">
        <f t="shared" si="8"/>
        <v>53.01465336900997</v>
      </c>
      <c r="P58" s="5">
        <f t="shared" si="6"/>
        <v>-23.070303030380046</v>
      </c>
      <c r="Q58" s="5">
        <f t="shared" si="7"/>
        <v>9.4197580645191117</v>
      </c>
    </row>
    <row r="59" spans="5:17" x14ac:dyDescent="0.25">
      <c r="E59">
        <v>67.269639999999995</v>
      </c>
      <c r="F59">
        <v>224.00004000000001</v>
      </c>
      <c r="G59">
        <v>1344.8708999999999</v>
      </c>
      <c r="I59">
        <f t="shared" si="2"/>
        <v>-1.3490303030380346E-2</v>
      </c>
      <c r="K59">
        <f t="shared" si="3"/>
        <v>3.0125453519619649E-2</v>
      </c>
      <c r="L59">
        <f t="shared" si="4"/>
        <v>-0.73036000000000456</v>
      </c>
      <c r="N59" s="4">
        <f t="shared" si="8"/>
        <v>54.014945268791045</v>
      </c>
      <c r="P59" s="5">
        <f t="shared" si="6"/>
        <v>-13.490303030380346</v>
      </c>
      <c r="Q59" s="5">
        <f t="shared" si="7"/>
        <v>3.2197580645122459</v>
      </c>
    </row>
    <row r="60" spans="5:17" x14ac:dyDescent="0.25">
      <c r="E60">
        <v>67.272790000000001</v>
      </c>
      <c r="F60">
        <v>224.00004000000001</v>
      </c>
      <c r="G60">
        <v>1369.5437999999999</v>
      </c>
      <c r="I60">
        <f t="shared" si="2"/>
        <v>1.5549696969628712E-2</v>
      </c>
      <c r="K60">
        <f t="shared" si="3"/>
        <v>5.5587883019628692E-2</v>
      </c>
      <c r="L60">
        <f t="shared" si="4"/>
        <v>-0.72720999999999947</v>
      </c>
      <c r="N60" s="4">
        <f t="shared" si="8"/>
        <v>55.015225006081245</v>
      </c>
      <c r="P60" s="5">
        <f t="shared" si="6"/>
        <v>15.549696969628712</v>
      </c>
      <c r="Q60" s="5">
        <f t="shared" si="7"/>
        <v>6.3697580645173391</v>
      </c>
    </row>
    <row r="61" spans="5:17" x14ac:dyDescent="0.25">
      <c r="E61">
        <v>67.253640000000004</v>
      </c>
      <c r="F61">
        <v>224.00004000000001</v>
      </c>
      <c r="G61">
        <v>1394.2166999999999</v>
      </c>
      <c r="I61">
        <f t="shared" si="2"/>
        <v>-9.0703030303700416E-3</v>
      </c>
      <c r="K61">
        <f t="shared" si="3"/>
        <v>2.739031251962995E-2</v>
      </c>
      <c r="L61">
        <f t="shared" si="4"/>
        <v>-0.74635999999999569</v>
      </c>
      <c r="N61" s="4">
        <f t="shared" si="8"/>
        <v>56.015504743371437</v>
      </c>
      <c r="P61" s="5">
        <f t="shared" si="6"/>
        <v>-9.0703030303700416</v>
      </c>
      <c r="Q61" s="5">
        <f t="shared" si="7"/>
        <v>-12.780241935478887</v>
      </c>
    </row>
    <row r="62" spans="5:17" x14ac:dyDescent="0.25">
      <c r="E62">
        <v>67.281940000000006</v>
      </c>
      <c r="F62">
        <v>224.00004000000001</v>
      </c>
      <c r="G62">
        <v>1418.8898999999999</v>
      </c>
      <c r="I62">
        <f t="shared" si="2"/>
        <v>4.0096969696321594E-3</v>
      </c>
      <c r="K62">
        <f t="shared" si="3"/>
        <v>3.6892698519632144E-2</v>
      </c>
      <c r="L62">
        <f t="shared" si="4"/>
        <v>-0.71805999999999415</v>
      </c>
      <c r="N62" s="4">
        <f t="shared" si="8"/>
        <v>57.015796643152513</v>
      </c>
      <c r="P62" s="5">
        <f t="shared" si="6"/>
        <v>4.0096969696321594</v>
      </c>
      <c r="Q62" s="5">
        <f t="shared" si="7"/>
        <v>15.519758064522659</v>
      </c>
    </row>
    <row r="63" spans="5:17" x14ac:dyDescent="0.25">
      <c r="E63">
        <v>67.207340000000002</v>
      </c>
      <c r="F63">
        <v>224.00012000000001</v>
      </c>
      <c r="G63">
        <v>1443.5626</v>
      </c>
      <c r="I63">
        <f t="shared" si="2"/>
        <v>-1.4680303030360164E-2</v>
      </c>
      <c r="K63">
        <f t="shared" si="3"/>
        <v>1.4625157019639817E-2</v>
      </c>
      <c r="L63">
        <f t="shared" si="4"/>
        <v>-0.79265999999999792</v>
      </c>
      <c r="N63" s="4">
        <f t="shared" si="8"/>
        <v>58.016068272115461</v>
      </c>
      <c r="P63" s="5">
        <f t="shared" si="6"/>
        <v>-14.680303030360164</v>
      </c>
      <c r="Q63" s="5">
        <f t="shared" si="7"/>
        <v>-59.080241935481112</v>
      </c>
    </row>
    <row r="64" spans="5:17" x14ac:dyDescent="0.25">
      <c r="E64">
        <v>67.300839999999994</v>
      </c>
      <c r="F64">
        <v>224.00004000000001</v>
      </c>
      <c r="G64">
        <v>1468.2356</v>
      </c>
      <c r="I64">
        <f t="shared" si="2"/>
        <v>1.992969696962632E-2</v>
      </c>
      <c r="K64">
        <f t="shared" si="3"/>
        <v>4.5657572019626308E-2</v>
      </c>
      <c r="L64">
        <f t="shared" si="4"/>
        <v>-0.69916000000000622</v>
      </c>
      <c r="N64" s="4">
        <f t="shared" si="8"/>
        <v>59.016352063569286</v>
      </c>
      <c r="P64" s="5">
        <f t="shared" si="6"/>
        <v>19.92969696962632</v>
      </c>
      <c r="Q64" s="5">
        <f t="shared" si="7"/>
        <v>34.419758064510589</v>
      </c>
    </row>
    <row r="65" spans="5:17" x14ac:dyDescent="0.25">
      <c r="E65">
        <v>67.246039999999994</v>
      </c>
      <c r="F65">
        <v>224.00004000000001</v>
      </c>
      <c r="G65">
        <v>1492.9084</v>
      </c>
      <c r="I65">
        <f t="shared" si="2"/>
        <v>-1.5240303030367386E-2</v>
      </c>
      <c r="K65">
        <f t="shared" si="3"/>
        <v>6.9100160196325922E-3</v>
      </c>
      <c r="L65">
        <f t="shared" si="4"/>
        <v>-0.7539600000000064</v>
      </c>
      <c r="N65" s="4">
        <f t="shared" si="8"/>
        <v>60.01662774669586</v>
      </c>
      <c r="P65" s="5">
        <f t="shared" si="6"/>
        <v>-15.240303030367386</v>
      </c>
      <c r="Q65" s="5">
        <f t="shared" si="7"/>
        <v>-20.380241935489597</v>
      </c>
    </row>
    <row r="66" spans="5:17" x14ac:dyDescent="0.25">
      <c r="E66">
        <v>67.320149999999998</v>
      </c>
      <c r="F66">
        <v>224.00004000000001</v>
      </c>
      <c r="G66">
        <v>1517.5813000000001</v>
      </c>
      <c r="I66">
        <f t="shared" si="2"/>
        <v>-2.0740303030379437E-2</v>
      </c>
      <c r="K66">
        <f t="shared" si="3"/>
        <v>-2.1675544803794744E-3</v>
      </c>
      <c r="L66">
        <f t="shared" si="4"/>
        <v>-0.67985000000000184</v>
      </c>
      <c r="N66" s="4">
        <f t="shared" si="8"/>
        <v>61.016907483986053</v>
      </c>
      <c r="P66" s="5">
        <f t="shared" si="6"/>
        <v>-20.740303030379437</v>
      </c>
      <c r="Q66" s="5">
        <f t="shared" si="7"/>
        <v>53.729758064514968</v>
      </c>
    </row>
    <row r="67" spans="5:17" x14ac:dyDescent="0.25">
      <c r="E67">
        <v>67.28304</v>
      </c>
      <c r="F67">
        <v>224.00004000000001</v>
      </c>
      <c r="G67">
        <v>1542.2544</v>
      </c>
      <c r="I67">
        <f t="shared" si="2"/>
        <v>-8.8903030303697506E-3</v>
      </c>
      <c r="K67">
        <f t="shared" si="3"/>
        <v>6.1048460196302112E-3</v>
      </c>
      <c r="L67">
        <f t="shared" si="4"/>
        <v>-0.71696000000000026</v>
      </c>
      <c r="N67" s="4">
        <f t="shared" si="8"/>
        <v>62.017195329603503</v>
      </c>
      <c r="P67" s="5">
        <f t="shared" si="6"/>
        <v>-8.8903030303697506</v>
      </c>
      <c r="Q67" s="5">
        <f t="shared" si="7"/>
        <v>16.619758064516542</v>
      </c>
    </row>
    <row r="68" spans="5:17" x14ac:dyDescent="0.25">
      <c r="E68">
        <v>67.254540000000006</v>
      </c>
      <c r="F68">
        <v>224.00004000000001</v>
      </c>
      <c r="G68">
        <v>1566.9273000000001</v>
      </c>
      <c r="I68">
        <f t="shared" si="2"/>
        <v>7.6596969696254291E-3</v>
      </c>
      <c r="K68">
        <f t="shared" si="3"/>
        <v>1.9077275519625403E-2</v>
      </c>
      <c r="L68">
        <f t="shared" si="4"/>
        <v>-0.74545999999999424</v>
      </c>
      <c r="N68" s="4">
        <f t="shared" si="8"/>
        <v>63.017475066893702</v>
      </c>
      <c r="P68" s="5">
        <f t="shared" si="6"/>
        <v>7.6596969696254291</v>
      </c>
      <c r="Q68" s="5">
        <f t="shared" si="7"/>
        <v>-11.880241935477432</v>
      </c>
    </row>
    <row r="69" spans="5:17" x14ac:dyDescent="0.25">
      <c r="E69">
        <v>67.261740000000003</v>
      </c>
      <c r="F69">
        <v>224.00004000000001</v>
      </c>
      <c r="G69">
        <v>1591.6003000000001</v>
      </c>
      <c r="I69">
        <f t="shared" si="2"/>
        <v>7.7709696969634479E-2</v>
      </c>
      <c r="K69">
        <f t="shared" si="3"/>
        <v>8.554969051963443E-2</v>
      </c>
      <c r="L69">
        <f t="shared" si="4"/>
        <v>-0.73825999999999681</v>
      </c>
      <c r="N69" s="4">
        <f t="shared" si="8"/>
        <v>64.01775885834752</v>
      </c>
      <c r="P69" s="5">
        <f t="shared" si="6"/>
        <v>77.709696969634479</v>
      </c>
      <c r="Q69" s="5">
        <f t="shared" si="7"/>
        <v>-4.6802419354800007</v>
      </c>
    </row>
    <row r="70" spans="5:17" x14ac:dyDescent="0.25">
      <c r="E70">
        <v>67.271540000000002</v>
      </c>
      <c r="F70">
        <v>224.00004000000001</v>
      </c>
      <c r="G70">
        <v>1616.2734</v>
      </c>
      <c r="I70">
        <f t="shared" ref="I70:I133" si="9">F202-$J$5</f>
        <v>1.3929696969626093E-2</v>
      </c>
      <c r="K70">
        <f t="shared" ref="K70:K133" si="10">-(G70-$G$5)*0.000145+0.236805+I70</f>
        <v>1.8192091019626072E-2</v>
      </c>
      <c r="L70">
        <f t="shared" ref="L70:L133" si="11">E70-77.5+19/2</f>
        <v>-0.72845999999999833</v>
      </c>
      <c r="N70" s="4">
        <f t="shared" si="8"/>
        <v>65.01804670396497</v>
      </c>
      <c r="P70" s="5">
        <f t="shared" si="6"/>
        <v>13.929696969626093</v>
      </c>
      <c r="Q70" s="5">
        <f t="shared" si="7"/>
        <v>5.1197580645184759</v>
      </c>
    </row>
    <row r="71" spans="5:17" x14ac:dyDescent="0.25">
      <c r="E71">
        <v>67.255039999999994</v>
      </c>
      <c r="F71">
        <v>224.00013000000001</v>
      </c>
      <c r="G71">
        <v>1640.9459999999999</v>
      </c>
      <c r="I71">
        <f t="shared" si="9"/>
        <v>-2.0140303030359519E-2</v>
      </c>
      <c r="K71">
        <f t="shared" si="10"/>
        <v>-1.9455435980359537E-2</v>
      </c>
      <c r="L71">
        <f t="shared" si="11"/>
        <v>-0.74496000000000606</v>
      </c>
      <c r="N71" s="4">
        <f t="shared" si="8"/>
        <v>66.018314278764294</v>
      </c>
      <c r="P71" s="5">
        <f t="shared" si="6"/>
        <v>-20.140303030359519</v>
      </c>
      <c r="Q71" s="5">
        <f t="shared" si="7"/>
        <v>-11.380241935489256</v>
      </c>
    </row>
    <row r="72" spans="5:17" x14ac:dyDescent="0.25">
      <c r="E72">
        <v>67.301689999999994</v>
      </c>
      <c r="F72">
        <v>224.00012000000001</v>
      </c>
      <c r="G72">
        <v>1665.6190999999999</v>
      </c>
      <c r="I72">
        <f t="shared" si="9"/>
        <v>-1.0660303030363139E-2</v>
      </c>
      <c r="K72">
        <f t="shared" si="10"/>
        <v>-1.3553035480363157E-2</v>
      </c>
      <c r="L72">
        <f t="shared" si="11"/>
        <v>-0.69831000000000643</v>
      </c>
      <c r="N72" s="4">
        <f t="shared" si="8"/>
        <v>67.018602124381729</v>
      </c>
      <c r="P72" s="5">
        <f t="shared" si="6"/>
        <v>-10.660303030363139</v>
      </c>
      <c r="Q72" s="5">
        <f t="shared" si="7"/>
        <v>35.269758064510384</v>
      </c>
    </row>
    <row r="73" spans="5:17" x14ac:dyDescent="0.25">
      <c r="E73">
        <v>67.201539999999994</v>
      </c>
      <c r="F73">
        <v>224.00004000000001</v>
      </c>
      <c r="G73">
        <v>1690.2923000000001</v>
      </c>
      <c r="I73">
        <f t="shared" si="9"/>
        <v>-9.2303030303639844E-3</v>
      </c>
      <c r="K73">
        <f t="shared" si="10"/>
        <v>-1.570064948036401E-2</v>
      </c>
      <c r="L73">
        <f t="shared" si="11"/>
        <v>-0.79846000000000572</v>
      </c>
      <c r="N73" s="4">
        <f t="shared" si="8"/>
        <v>68.018894024162819</v>
      </c>
      <c r="P73" s="5">
        <f t="shared" si="6"/>
        <v>-9.2303030303639844</v>
      </c>
      <c r="Q73" s="5">
        <f t="shared" si="7"/>
        <v>-64.880241935488911</v>
      </c>
    </row>
    <row r="74" spans="5:17" x14ac:dyDescent="0.25">
      <c r="E74">
        <v>67.280940000000001</v>
      </c>
      <c r="F74">
        <v>223.99996999999999</v>
      </c>
      <c r="G74">
        <v>1714.9650999999999</v>
      </c>
      <c r="I74">
        <f t="shared" si="9"/>
        <v>-2.1870303030368632E-2</v>
      </c>
      <c r="K74">
        <f t="shared" si="10"/>
        <v>-3.1918205480368639E-2</v>
      </c>
      <c r="L74">
        <f t="shared" si="11"/>
        <v>-0.71905999999999892</v>
      </c>
      <c r="N74" s="4">
        <f t="shared" si="8"/>
        <v>69.019169707289379</v>
      </c>
      <c r="P74" s="5">
        <f t="shared" ref="P74:P132" si="12">I74*1000</f>
        <v>-21.870303030368632</v>
      </c>
      <c r="Q74" s="5">
        <f t="shared" ref="Q74:Q132" si="13">(L74-$M$9)*1000</f>
        <v>14.519758064517884</v>
      </c>
    </row>
    <row r="75" spans="5:17" x14ac:dyDescent="0.25">
      <c r="E75">
        <v>67.231639999999999</v>
      </c>
      <c r="F75">
        <v>224.00004000000001</v>
      </c>
      <c r="G75">
        <v>1739.6379999999999</v>
      </c>
      <c r="I75">
        <f t="shared" si="9"/>
        <v>3.2596969696214728E-3</v>
      </c>
      <c r="K75">
        <f t="shared" si="10"/>
        <v>-1.0365775980378522E-2</v>
      </c>
      <c r="L75">
        <f t="shared" si="11"/>
        <v>-0.76836000000000126</v>
      </c>
      <c r="N75" s="4">
        <f t="shared" si="8"/>
        <v>70.019449444579578</v>
      </c>
      <c r="P75" s="5">
        <f t="shared" si="12"/>
        <v>3.2596969696214728</v>
      </c>
      <c r="Q75" s="5">
        <f t="shared" si="13"/>
        <v>-34.780241935484455</v>
      </c>
    </row>
    <row r="76" spans="5:17" x14ac:dyDescent="0.25">
      <c r="E76">
        <v>67.328540000000004</v>
      </c>
      <c r="F76">
        <v>224.00004000000001</v>
      </c>
      <c r="G76">
        <v>1764.3109999999999</v>
      </c>
      <c r="I76">
        <f t="shared" si="9"/>
        <v>1.6049696969616889E-2</v>
      </c>
      <c r="K76">
        <f t="shared" si="10"/>
        <v>-1.1533609803831557E-3</v>
      </c>
      <c r="L76">
        <f t="shared" si="11"/>
        <v>-0.67145999999999617</v>
      </c>
      <c r="N76" s="4">
        <f t="shared" si="8"/>
        <v>71.019733236033403</v>
      </c>
      <c r="P76" s="5">
        <f t="shared" si="12"/>
        <v>16.049696969616889</v>
      </c>
      <c r="Q76" s="5">
        <f t="shared" si="13"/>
        <v>62.119758064520639</v>
      </c>
    </row>
    <row r="77" spans="5:17" x14ac:dyDescent="0.25">
      <c r="E77">
        <v>67.247439999999997</v>
      </c>
      <c r="F77">
        <v>224.00012000000001</v>
      </c>
      <c r="G77">
        <v>1788.9838</v>
      </c>
      <c r="I77">
        <f t="shared" si="9"/>
        <v>1.505969696964371E-2</v>
      </c>
      <c r="K77">
        <f t="shared" si="10"/>
        <v>-5.7209169803563165E-3</v>
      </c>
      <c r="L77">
        <f t="shared" si="11"/>
        <v>-0.75256000000000256</v>
      </c>
      <c r="N77" s="4">
        <f t="shared" ref="N77:N132" si="14">(G77-$G$6)/24.666+1</f>
        <v>72.020008919159977</v>
      </c>
      <c r="P77" s="5">
        <f t="shared" si="12"/>
        <v>15.05969696964371</v>
      </c>
      <c r="Q77" s="5">
        <f t="shared" si="13"/>
        <v>-18.980241935485754</v>
      </c>
    </row>
    <row r="78" spans="5:17" x14ac:dyDescent="0.25">
      <c r="E78">
        <v>67.27534</v>
      </c>
      <c r="F78">
        <v>224.00004000000001</v>
      </c>
      <c r="G78">
        <v>1813.6569</v>
      </c>
      <c r="I78">
        <f t="shared" si="9"/>
        <v>-1.064030303035679E-2</v>
      </c>
      <c r="K78">
        <f t="shared" si="10"/>
        <v>-3.4998516480356789E-2</v>
      </c>
      <c r="L78">
        <f t="shared" si="11"/>
        <v>-0.72466000000000008</v>
      </c>
      <c r="N78" s="4">
        <f t="shared" si="14"/>
        <v>73.020296764777427</v>
      </c>
      <c r="P78" s="5">
        <f t="shared" si="12"/>
        <v>-10.64030303035679</v>
      </c>
      <c r="Q78" s="5">
        <f t="shared" si="13"/>
        <v>8.9197580645167243</v>
      </c>
    </row>
    <row r="79" spans="5:17" x14ac:dyDescent="0.25">
      <c r="E79">
        <v>67.194339999999997</v>
      </c>
      <c r="F79">
        <v>224.00004000000001</v>
      </c>
      <c r="G79">
        <v>1838.3298</v>
      </c>
      <c r="I79">
        <f t="shared" si="9"/>
        <v>-6.1803030303622108E-3</v>
      </c>
      <c r="K79">
        <f t="shared" si="10"/>
        <v>-3.4116086980362226E-2</v>
      </c>
      <c r="L79">
        <f t="shared" si="11"/>
        <v>-0.80566000000000315</v>
      </c>
      <c r="N79" s="4">
        <f t="shared" si="14"/>
        <v>74.020576502067627</v>
      </c>
      <c r="P79" s="5">
        <f t="shared" si="12"/>
        <v>-6.1803030303622108</v>
      </c>
      <c r="Q79" s="5">
        <f t="shared" si="13"/>
        <v>-72.080241935486342</v>
      </c>
    </row>
    <row r="80" spans="5:17" x14ac:dyDescent="0.25">
      <c r="E80">
        <v>67.258539999999996</v>
      </c>
      <c r="F80">
        <v>224.00004000000001</v>
      </c>
      <c r="G80">
        <v>1863.0029999999999</v>
      </c>
      <c r="I80">
        <f t="shared" si="9"/>
        <v>-1.6680303030369714E-2</v>
      </c>
      <c r="K80">
        <f t="shared" si="10"/>
        <v>-4.8193700980369736E-2</v>
      </c>
      <c r="L80">
        <f t="shared" si="11"/>
        <v>-0.74146000000000356</v>
      </c>
      <c r="N80" s="4">
        <f t="shared" si="14"/>
        <v>75.020868401848702</v>
      </c>
      <c r="P80" s="5">
        <f t="shared" si="12"/>
        <v>-16.680303030369714</v>
      </c>
      <c r="Q80" s="5">
        <f t="shared" si="13"/>
        <v>-7.8802419354867537</v>
      </c>
    </row>
    <row r="81" spans="5:17" x14ac:dyDescent="0.25">
      <c r="E81">
        <v>67.267139999999998</v>
      </c>
      <c r="F81">
        <v>223.99995999999999</v>
      </c>
      <c r="G81">
        <v>1887.6758</v>
      </c>
      <c r="I81">
        <f t="shared" si="9"/>
        <v>2.1496969696386259E-3</v>
      </c>
      <c r="K81">
        <f t="shared" si="10"/>
        <v>-3.2941256980361378E-2</v>
      </c>
      <c r="L81">
        <f t="shared" si="11"/>
        <v>-0.73286000000000229</v>
      </c>
      <c r="N81" s="4">
        <f t="shared" si="14"/>
        <v>76.021144084975262</v>
      </c>
      <c r="P81" s="5">
        <f t="shared" si="12"/>
        <v>2.1496969696386259</v>
      </c>
      <c r="Q81" s="5">
        <f t="shared" si="13"/>
        <v>0.71975806451451962</v>
      </c>
    </row>
    <row r="82" spans="5:17" x14ac:dyDescent="0.25">
      <c r="E82">
        <v>67.267539999999997</v>
      </c>
      <c r="F82">
        <v>224.00013999999999</v>
      </c>
      <c r="G82">
        <v>1912.3487</v>
      </c>
      <c r="I82">
        <f t="shared" si="9"/>
        <v>2.1459696969628794E-2</v>
      </c>
      <c r="K82">
        <f t="shared" si="10"/>
        <v>-1.7208827480371225E-2</v>
      </c>
      <c r="L82">
        <f t="shared" si="11"/>
        <v>-0.73246000000000322</v>
      </c>
      <c r="N82" s="4">
        <f t="shared" si="14"/>
        <v>77.021423822265461</v>
      </c>
      <c r="P82" s="5">
        <f t="shared" si="12"/>
        <v>21.459696969628794</v>
      </c>
      <c r="Q82" s="5">
        <f t="shared" si="13"/>
        <v>1.1197580645135874</v>
      </c>
    </row>
    <row r="83" spans="5:17" x14ac:dyDescent="0.25">
      <c r="E83">
        <v>67.253039999999999</v>
      </c>
      <c r="F83">
        <v>224.00004000000001</v>
      </c>
      <c r="G83">
        <v>1937.0216</v>
      </c>
      <c r="I83">
        <f t="shared" si="9"/>
        <v>1.0149696969619981E-2</v>
      </c>
      <c r="K83">
        <f t="shared" si="10"/>
        <v>-3.2096397980380054E-2</v>
      </c>
      <c r="L83">
        <f t="shared" si="11"/>
        <v>-0.7469600000000014</v>
      </c>
      <c r="N83" s="4">
        <f t="shared" si="14"/>
        <v>78.021703559555661</v>
      </c>
      <c r="P83" s="5">
        <f t="shared" si="12"/>
        <v>10.149696969619981</v>
      </c>
      <c r="Q83" s="5">
        <f t="shared" si="13"/>
        <v>-13.380241935484595</v>
      </c>
    </row>
    <row r="84" spans="5:17" x14ac:dyDescent="0.25">
      <c r="E84">
        <v>67.268640000000005</v>
      </c>
      <c r="F84">
        <v>224.00013999999999</v>
      </c>
      <c r="G84">
        <v>1961.6946</v>
      </c>
      <c r="I84">
        <f t="shared" si="9"/>
        <v>-2.1690303030368341E-2</v>
      </c>
      <c r="K84">
        <f t="shared" si="10"/>
        <v>-6.751398298036837E-2</v>
      </c>
      <c r="L84">
        <f t="shared" si="11"/>
        <v>-0.73135999999999513</v>
      </c>
      <c r="N84" s="4">
        <f t="shared" si="14"/>
        <v>79.021987351009486</v>
      </c>
      <c r="P84" s="5">
        <f t="shared" si="12"/>
        <v>-21.690303030368341</v>
      </c>
      <c r="Q84" s="5">
        <f t="shared" si="13"/>
        <v>2.2197580645216819</v>
      </c>
    </row>
    <row r="85" spans="5:17" x14ac:dyDescent="0.25">
      <c r="E85">
        <v>67.206940000000003</v>
      </c>
      <c r="F85">
        <v>224.00004000000001</v>
      </c>
      <c r="G85">
        <v>1986.3675000000001</v>
      </c>
      <c r="I85">
        <f t="shared" si="9"/>
        <v>-8.0403030303557443E-3</v>
      </c>
      <c r="K85">
        <f t="shared" si="10"/>
        <v>-5.7441553480355789E-2</v>
      </c>
      <c r="L85">
        <f t="shared" si="11"/>
        <v>-0.79305999999999699</v>
      </c>
      <c r="N85" s="4">
        <f t="shared" si="14"/>
        <v>80.022267088299685</v>
      </c>
      <c r="P85" s="5">
        <f t="shared" si="12"/>
        <v>-8.0403030303557443</v>
      </c>
      <c r="Q85" s="5">
        <f t="shared" si="13"/>
        <v>-59.48024193548018</v>
      </c>
    </row>
    <row r="86" spans="5:17" x14ac:dyDescent="0.25">
      <c r="E86">
        <v>67.254840000000002</v>
      </c>
      <c r="F86">
        <v>224.00004000000001</v>
      </c>
      <c r="G86">
        <v>2011.0405000000001</v>
      </c>
      <c r="I86">
        <f t="shared" si="9"/>
        <v>9.7596969696382985E-3</v>
      </c>
      <c r="K86">
        <f t="shared" si="10"/>
        <v>-4.3219138480361741E-2</v>
      </c>
      <c r="L86">
        <f t="shared" si="11"/>
        <v>-0.74515999999999849</v>
      </c>
      <c r="N86" s="4">
        <f t="shared" si="14"/>
        <v>81.02255087975351</v>
      </c>
      <c r="P86" s="5">
        <f t="shared" si="12"/>
        <v>9.7596969696382985</v>
      </c>
      <c r="Q86" s="5">
        <f t="shared" si="13"/>
        <v>-11.580241935481684</v>
      </c>
    </row>
    <row r="87" spans="5:17" x14ac:dyDescent="0.25">
      <c r="E87">
        <v>67.291939999999997</v>
      </c>
      <c r="F87">
        <v>224.00004000000001</v>
      </c>
      <c r="G87">
        <v>2035.7135000000001</v>
      </c>
      <c r="I87">
        <f t="shared" si="9"/>
        <v>-1.074030303036011E-2</v>
      </c>
      <c r="K87">
        <f t="shared" si="10"/>
        <v>-6.7296723480360143E-2</v>
      </c>
      <c r="L87">
        <f t="shared" si="11"/>
        <v>-0.70806000000000324</v>
      </c>
      <c r="N87" s="4">
        <f t="shared" si="14"/>
        <v>82.022834671207335</v>
      </c>
      <c r="P87" s="5">
        <f t="shared" si="12"/>
        <v>-10.74030303036011</v>
      </c>
      <c r="Q87" s="5">
        <f t="shared" si="13"/>
        <v>25.519758064513564</v>
      </c>
    </row>
    <row r="88" spans="5:17" x14ac:dyDescent="0.25">
      <c r="E88">
        <v>67.276439999999994</v>
      </c>
      <c r="F88">
        <v>224.00004000000001</v>
      </c>
      <c r="G88">
        <v>2060.3865000000001</v>
      </c>
      <c r="I88">
        <f t="shared" si="9"/>
        <v>-7.7803030303584819E-3</v>
      </c>
      <c r="K88">
        <f t="shared" si="10"/>
        <v>-6.791430848035851E-2</v>
      </c>
      <c r="L88">
        <f t="shared" si="11"/>
        <v>-0.7235600000000062</v>
      </c>
      <c r="N88" s="4">
        <f t="shared" si="14"/>
        <v>83.023118462661159</v>
      </c>
      <c r="P88" s="5">
        <f t="shared" si="12"/>
        <v>-7.7803030303584819</v>
      </c>
      <c r="Q88" s="5">
        <f t="shared" si="13"/>
        <v>10.019758064510608</v>
      </c>
    </row>
    <row r="89" spans="5:17" x14ac:dyDescent="0.25">
      <c r="E89">
        <v>67.256039999999999</v>
      </c>
      <c r="F89">
        <v>224.00004000000001</v>
      </c>
      <c r="G89">
        <v>2085.0596999999998</v>
      </c>
      <c r="I89">
        <f t="shared" si="9"/>
        <v>-1.4690303030363339E-2</v>
      </c>
      <c r="K89">
        <f t="shared" si="10"/>
        <v>-7.8401922480363317E-2</v>
      </c>
      <c r="L89">
        <f t="shared" si="11"/>
        <v>-0.74396000000000129</v>
      </c>
      <c r="N89" s="4">
        <f t="shared" si="14"/>
        <v>84.02341036244222</v>
      </c>
      <c r="P89" s="5">
        <f t="shared" si="12"/>
        <v>-14.690303030363339</v>
      </c>
      <c r="Q89" s="5">
        <f t="shared" si="13"/>
        <v>-10.380241935484481</v>
      </c>
    </row>
    <row r="90" spans="5:17" x14ac:dyDescent="0.25">
      <c r="E90">
        <v>67.248840000000001</v>
      </c>
      <c r="F90">
        <v>224.00011000000001</v>
      </c>
      <c r="G90">
        <v>2109.7323999999999</v>
      </c>
      <c r="I90">
        <f t="shared" si="9"/>
        <v>4.0196969696353335E-3</v>
      </c>
      <c r="K90">
        <f t="shared" si="10"/>
        <v>-6.3269463980364704E-2</v>
      </c>
      <c r="L90">
        <f t="shared" si="11"/>
        <v>-0.75115999999999872</v>
      </c>
      <c r="N90" s="4">
        <f t="shared" si="14"/>
        <v>85.023681991405169</v>
      </c>
      <c r="P90" s="5">
        <f t="shared" si="12"/>
        <v>4.0196969696353335</v>
      </c>
      <c r="Q90" s="5">
        <f t="shared" si="13"/>
        <v>-17.580241935481911</v>
      </c>
    </row>
    <row r="91" spans="5:17" x14ac:dyDescent="0.25">
      <c r="E91">
        <v>67.230440000000002</v>
      </c>
      <c r="F91">
        <v>224.00004000000001</v>
      </c>
      <c r="G91">
        <v>2134.4054000000001</v>
      </c>
      <c r="I91">
        <f t="shared" si="9"/>
        <v>-8.2403030303623837E-3</v>
      </c>
      <c r="K91">
        <f t="shared" si="10"/>
        <v>-7.9107048980362416E-2</v>
      </c>
      <c r="L91">
        <f t="shared" si="11"/>
        <v>-0.76955999999999847</v>
      </c>
      <c r="N91" s="4">
        <f t="shared" si="14"/>
        <v>86.023965782858994</v>
      </c>
      <c r="P91" s="5">
        <f t="shared" si="12"/>
        <v>-8.2403030303623837</v>
      </c>
      <c r="Q91" s="5">
        <f t="shared" si="13"/>
        <v>-35.980241935481658</v>
      </c>
    </row>
    <row r="92" spans="5:17" x14ac:dyDescent="0.25">
      <c r="E92">
        <v>67.268839999999997</v>
      </c>
      <c r="F92">
        <v>224.00004000000001</v>
      </c>
      <c r="G92">
        <v>2159.0783999999999</v>
      </c>
      <c r="I92">
        <f t="shared" si="9"/>
        <v>-2.2270303030381911E-2</v>
      </c>
      <c r="K92">
        <f t="shared" si="10"/>
        <v>-9.6714633980381937E-2</v>
      </c>
      <c r="L92">
        <f t="shared" si="11"/>
        <v>-0.7311600000000027</v>
      </c>
      <c r="N92" s="4">
        <f t="shared" si="14"/>
        <v>87.024249574312819</v>
      </c>
      <c r="P92" s="5">
        <f t="shared" si="12"/>
        <v>-22.270303030381911</v>
      </c>
      <c r="Q92" s="5">
        <f t="shared" si="13"/>
        <v>2.4197580645141104</v>
      </c>
    </row>
    <row r="93" spans="5:17" x14ac:dyDescent="0.25">
      <c r="E93">
        <v>67.310140000000004</v>
      </c>
      <c r="F93">
        <v>224.00004000000001</v>
      </c>
      <c r="G93">
        <v>2183.7514999999999</v>
      </c>
      <c r="I93">
        <f t="shared" si="9"/>
        <v>6.8596969696272936E-3</v>
      </c>
      <c r="K93">
        <f t="shared" si="10"/>
        <v>-7.1162233480372705E-2</v>
      </c>
      <c r="L93">
        <f t="shared" si="11"/>
        <v>-0.68985999999999592</v>
      </c>
      <c r="N93" s="4">
        <f t="shared" si="14"/>
        <v>88.024537419930269</v>
      </c>
      <c r="P93" s="5">
        <f t="shared" si="12"/>
        <v>6.8596969696272936</v>
      </c>
      <c r="Q93" s="5">
        <f t="shared" si="13"/>
        <v>43.719758064520889</v>
      </c>
    </row>
    <row r="94" spans="5:17" x14ac:dyDescent="0.25">
      <c r="E94">
        <v>67.305139999999994</v>
      </c>
      <c r="F94">
        <v>224.00013000000001</v>
      </c>
      <c r="G94">
        <v>2208.4241000000002</v>
      </c>
      <c r="I94">
        <f t="shared" si="9"/>
        <v>-3.6703030303613104E-3</v>
      </c>
      <c r="K94">
        <f t="shared" si="10"/>
        <v>-8.526976048036139E-2</v>
      </c>
      <c r="L94">
        <f t="shared" si="11"/>
        <v>-0.69486000000000558</v>
      </c>
      <c r="N94" s="4">
        <f t="shared" si="14"/>
        <v>89.024804994729593</v>
      </c>
      <c r="P94" s="5">
        <f t="shared" si="12"/>
        <v>-3.6703030303613104</v>
      </c>
      <c r="Q94" s="5">
        <f t="shared" si="13"/>
        <v>38.719758064511225</v>
      </c>
    </row>
    <row r="95" spans="5:17" x14ac:dyDescent="0.25">
      <c r="E95">
        <v>67.258840000000006</v>
      </c>
      <c r="F95">
        <v>224.00004000000001</v>
      </c>
      <c r="G95">
        <v>2233.0971</v>
      </c>
      <c r="I95">
        <f t="shared" si="9"/>
        <v>1.7009696969637389E-2</v>
      </c>
      <c r="K95">
        <f t="shared" si="10"/>
        <v>-6.8167345480362629E-2</v>
      </c>
      <c r="L95">
        <f t="shared" si="11"/>
        <v>-0.7411599999999936</v>
      </c>
      <c r="N95" s="4">
        <f t="shared" si="14"/>
        <v>90.025088786183403</v>
      </c>
      <c r="P95" s="5">
        <f t="shared" si="12"/>
        <v>17.009696969637389</v>
      </c>
      <c r="Q95" s="5">
        <f t="shared" si="13"/>
        <v>-7.5802419354767947</v>
      </c>
    </row>
    <row r="96" spans="5:17" x14ac:dyDescent="0.25">
      <c r="E96">
        <v>67.194839999999999</v>
      </c>
      <c r="F96">
        <v>224.00004000000001</v>
      </c>
      <c r="G96">
        <v>2257.7701999999999</v>
      </c>
      <c r="I96">
        <f t="shared" si="9"/>
        <v>2.61969696961728E-3</v>
      </c>
      <c r="K96">
        <f t="shared" si="10"/>
        <v>-8.6134944980382766E-2</v>
      </c>
      <c r="L96">
        <f t="shared" si="11"/>
        <v>-0.80516000000000076</v>
      </c>
      <c r="N96" s="4">
        <f t="shared" si="14"/>
        <v>91.025376631800853</v>
      </c>
      <c r="P96" s="5">
        <f t="shared" si="12"/>
        <v>2.61969696961728</v>
      </c>
      <c r="Q96" s="5">
        <f t="shared" si="13"/>
        <v>-71.580241935483954</v>
      </c>
    </row>
    <row r="97" spans="5:17" x14ac:dyDescent="0.25">
      <c r="E97">
        <v>67.297539999999998</v>
      </c>
      <c r="F97">
        <v>224.00004000000001</v>
      </c>
      <c r="G97">
        <v>2282.4430000000002</v>
      </c>
      <c r="I97">
        <f t="shared" si="9"/>
        <v>-9.4403030303737978E-3</v>
      </c>
      <c r="K97">
        <f t="shared" si="10"/>
        <v>-0.10177250098037388</v>
      </c>
      <c r="L97">
        <f t="shared" si="11"/>
        <v>-0.70246000000000208</v>
      </c>
      <c r="N97" s="4">
        <f t="shared" si="14"/>
        <v>92.025652314927441</v>
      </c>
      <c r="P97" s="5">
        <f t="shared" si="12"/>
        <v>-9.4403030303737978</v>
      </c>
      <c r="Q97" s="5">
        <f t="shared" si="13"/>
        <v>31.119758064514723</v>
      </c>
    </row>
    <row r="98" spans="5:17" x14ac:dyDescent="0.25">
      <c r="E98">
        <v>67.311040000000006</v>
      </c>
      <c r="F98">
        <v>224.00004000000001</v>
      </c>
      <c r="G98">
        <v>2307.1161999999999</v>
      </c>
      <c r="I98">
        <f t="shared" si="9"/>
        <v>-2.7960303030369005E-2</v>
      </c>
      <c r="K98">
        <f t="shared" si="10"/>
        <v>-0.12387011498036904</v>
      </c>
      <c r="L98">
        <f t="shared" si="11"/>
        <v>-0.68895999999999447</v>
      </c>
      <c r="N98" s="4">
        <f t="shared" si="14"/>
        <v>93.025944214708502</v>
      </c>
      <c r="P98" s="5">
        <f t="shared" si="12"/>
        <v>-27.960303030369005</v>
      </c>
      <c r="Q98" s="5">
        <f t="shared" si="13"/>
        <v>44.619758064522344</v>
      </c>
    </row>
    <row r="99" spans="5:17" x14ac:dyDescent="0.25">
      <c r="E99">
        <v>67.217240000000004</v>
      </c>
      <c r="F99">
        <v>224.00004000000001</v>
      </c>
      <c r="G99">
        <v>2331.7891</v>
      </c>
      <c r="I99">
        <f t="shared" si="9"/>
        <v>-9.1903030303797095E-3</v>
      </c>
      <c r="K99">
        <f t="shared" si="10"/>
        <v>-0.10867768548037976</v>
      </c>
      <c r="L99">
        <f t="shared" si="11"/>
        <v>-0.78275999999999613</v>
      </c>
      <c r="N99" s="4">
        <f t="shared" si="14"/>
        <v>94.026223951998702</v>
      </c>
      <c r="P99" s="5">
        <f t="shared" si="12"/>
        <v>-9.1903030303797095</v>
      </c>
      <c r="Q99" s="5">
        <f t="shared" si="13"/>
        <v>-49.180241935479316</v>
      </c>
    </row>
    <row r="100" spans="5:17" x14ac:dyDescent="0.25">
      <c r="E100">
        <v>67.253039999999999</v>
      </c>
      <c r="F100">
        <v>224.00004000000001</v>
      </c>
      <c r="G100">
        <v>2356.4618999999998</v>
      </c>
      <c r="I100">
        <f t="shared" si="9"/>
        <v>-1.0580303030366167E-2</v>
      </c>
      <c r="K100">
        <f t="shared" si="10"/>
        <v>-0.11364524148036614</v>
      </c>
      <c r="L100">
        <f t="shared" si="11"/>
        <v>-0.7469600000000014</v>
      </c>
      <c r="N100" s="4">
        <f t="shared" si="14"/>
        <v>95.026499635125262</v>
      </c>
      <c r="P100" s="5">
        <f t="shared" si="12"/>
        <v>-10.580303030366167</v>
      </c>
      <c r="Q100" s="5">
        <f t="shared" si="13"/>
        <v>-13.380241935484595</v>
      </c>
    </row>
    <row r="101" spans="5:17" x14ac:dyDescent="0.25">
      <c r="E101">
        <v>67.30874</v>
      </c>
      <c r="F101">
        <v>224.00004000000001</v>
      </c>
      <c r="G101">
        <v>2381.1349</v>
      </c>
      <c r="I101">
        <f t="shared" si="9"/>
        <v>-1.9503030303837932E-3</v>
      </c>
      <c r="K101">
        <f t="shared" si="10"/>
        <v>-0.10859282648038382</v>
      </c>
      <c r="L101">
        <f t="shared" si="11"/>
        <v>-0.69125999999999976</v>
      </c>
      <c r="N101" s="4">
        <f t="shared" si="14"/>
        <v>96.026783426579101</v>
      </c>
      <c r="P101" s="5">
        <f t="shared" si="12"/>
        <v>-1.9503030303837932</v>
      </c>
      <c r="Q101" s="5">
        <f t="shared" si="13"/>
        <v>42.319758064517046</v>
      </c>
    </row>
    <row r="102" spans="5:17" x14ac:dyDescent="0.25">
      <c r="E102">
        <v>67.205640000000002</v>
      </c>
      <c r="F102">
        <v>224.00004000000001</v>
      </c>
      <c r="G102">
        <v>2405.8078</v>
      </c>
      <c r="I102">
        <f t="shared" si="9"/>
        <v>-2.6603030303817832E-3</v>
      </c>
      <c r="K102">
        <f t="shared" si="10"/>
        <v>-0.11288039698038183</v>
      </c>
      <c r="L102">
        <f t="shared" si="11"/>
        <v>-0.79435999999999751</v>
      </c>
      <c r="N102" s="4">
        <f t="shared" si="14"/>
        <v>97.0270631638693</v>
      </c>
      <c r="P102" s="5">
        <f t="shared" si="12"/>
        <v>-2.6603030303817832</v>
      </c>
      <c r="Q102" s="5">
        <f t="shared" si="13"/>
        <v>-60.780241935480703</v>
      </c>
    </row>
    <row r="103" spans="5:17" x14ac:dyDescent="0.25">
      <c r="E103">
        <v>67.171539999999993</v>
      </c>
      <c r="F103">
        <v>224.00013000000001</v>
      </c>
      <c r="G103">
        <v>2430.4809</v>
      </c>
      <c r="I103">
        <f t="shared" si="9"/>
        <v>-1.2240303030381483E-2</v>
      </c>
      <c r="K103">
        <f t="shared" si="10"/>
        <v>-0.1260379964803815</v>
      </c>
      <c r="L103">
        <f t="shared" si="11"/>
        <v>-0.82846000000000686</v>
      </c>
      <c r="N103" s="4">
        <f t="shared" si="14"/>
        <v>98.027351009486736</v>
      </c>
      <c r="P103" s="5">
        <f t="shared" si="12"/>
        <v>-12.240303030381483</v>
      </c>
      <c r="Q103" s="5">
        <f t="shared" si="13"/>
        <v>-94.880241935490048</v>
      </c>
    </row>
    <row r="104" spans="5:17" x14ac:dyDescent="0.25">
      <c r="E104">
        <v>67.261939999999996</v>
      </c>
      <c r="F104">
        <v>224.00004000000001</v>
      </c>
      <c r="G104">
        <v>2455.1538</v>
      </c>
      <c r="I104">
        <f t="shared" si="9"/>
        <v>-2.8303030303789001E-3</v>
      </c>
      <c r="K104">
        <f t="shared" si="10"/>
        <v>-0.12020556698037893</v>
      </c>
      <c r="L104">
        <f t="shared" si="11"/>
        <v>-0.73806000000000438</v>
      </c>
      <c r="N104" s="4">
        <f t="shared" si="14"/>
        <v>99.027630746776936</v>
      </c>
      <c r="P104" s="5">
        <f t="shared" si="12"/>
        <v>-2.8303030303789001</v>
      </c>
      <c r="Q104" s="5">
        <f t="shared" si="13"/>
        <v>-4.4802419354875722</v>
      </c>
    </row>
    <row r="105" spans="5:17" x14ac:dyDescent="0.25">
      <c r="E105">
        <v>67.279839999999993</v>
      </c>
      <c r="F105">
        <v>224.00004000000001</v>
      </c>
      <c r="G105">
        <v>2479.8265999999999</v>
      </c>
      <c r="I105">
        <f t="shared" si="9"/>
        <v>8.1096969696261567E-3</v>
      </c>
      <c r="K105">
        <f t="shared" si="10"/>
        <v>-0.11284312298037386</v>
      </c>
      <c r="L105">
        <f t="shared" si="11"/>
        <v>-0.72016000000000702</v>
      </c>
      <c r="N105" s="4">
        <f t="shared" si="14"/>
        <v>100.02790642990351</v>
      </c>
      <c r="P105" s="5">
        <f t="shared" si="12"/>
        <v>8.1096969696261567</v>
      </c>
      <c r="Q105" s="5">
        <f t="shared" si="13"/>
        <v>13.419758064509789</v>
      </c>
    </row>
    <row r="106" spans="5:17" x14ac:dyDescent="0.25">
      <c r="E106">
        <v>67.271039999999999</v>
      </c>
      <c r="F106">
        <v>224.00004000000001</v>
      </c>
      <c r="G106">
        <v>2504.4994999999999</v>
      </c>
      <c r="I106">
        <f t="shared" si="9"/>
        <v>9.3596969696250198E-3</v>
      </c>
      <c r="K106">
        <f t="shared" si="10"/>
        <v>-0.11517069348037501</v>
      </c>
      <c r="L106">
        <f t="shared" si="11"/>
        <v>-0.72896000000000072</v>
      </c>
      <c r="N106" s="4">
        <f t="shared" si="14"/>
        <v>101.02818616719371</v>
      </c>
      <c r="P106" s="5">
        <f t="shared" si="12"/>
        <v>9.3596969696250198</v>
      </c>
      <c r="Q106" s="5">
        <f t="shared" si="13"/>
        <v>4.6197580645160885</v>
      </c>
    </row>
    <row r="107" spans="5:17" x14ac:dyDescent="0.25">
      <c r="E107">
        <v>67.219440000000006</v>
      </c>
      <c r="F107">
        <v>224.0001</v>
      </c>
      <c r="G107">
        <v>2529.1727000000001</v>
      </c>
      <c r="I107">
        <f t="shared" si="9"/>
        <v>1.3909696969619745E-2</v>
      </c>
      <c r="K107">
        <f t="shared" si="10"/>
        <v>-0.11419830748038029</v>
      </c>
      <c r="L107">
        <f t="shared" si="11"/>
        <v>-0.78055999999999415</v>
      </c>
      <c r="N107" s="4">
        <f t="shared" si="14"/>
        <v>102.02847806697478</v>
      </c>
      <c r="P107" s="5">
        <f t="shared" si="12"/>
        <v>13.909696969619745</v>
      </c>
      <c r="Q107" s="5">
        <f t="shared" si="13"/>
        <v>-46.980241935477338</v>
      </c>
    </row>
    <row r="108" spans="5:17" x14ac:dyDescent="0.25">
      <c r="E108">
        <v>67.261340000000004</v>
      </c>
      <c r="F108">
        <v>224.00004000000001</v>
      </c>
      <c r="G108">
        <v>2553.8454999999999</v>
      </c>
      <c r="I108">
        <f t="shared" si="9"/>
        <v>2.0496969696353062E-3</v>
      </c>
      <c r="K108">
        <f t="shared" si="10"/>
        <v>-0.12963586348036471</v>
      </c>
      <c r="L108">
        <f t="shared" si="11"/>
        <v>-0.73865999999999588</v>
      </c>
      <c r="N108" s="4">
        <f t="shared" si="14"/>
        <v>103.02875375010134</v>
      </c>
      <c r="P108" s="5">
        <f t="shared" si="12"/>
        <v>2.0496969696353062</v>
      </c>
      <c r="Q108" s="5">
        <f t="shared" si="13"/>
        <v>-5.0802419354790684</v>
      </c>
    </row>
    <row r="109" spans="5:17" x14ac:dyDescent="0.25">
      <c r="E109">
        <v>67.270740000000004</v>
      </c>
      <c r="F109">
        <v>224.00004000000001</v>
      </c>
      <c r="G109">
        <v>2578.5185000000001</v>
      </c>
      <c r="I109">
        <f t="shared" si="9"/>
        <v>9.0596969696434826E-3</v>
      </c>
      <c r="K109">
        <f t="shared" si="10"/>
        <v>-0.12620344848035658</v>
      </c>
      <c r="L109">
        <f t="shared" si="11"/>
        <v>-0.72925999999999647</v>
      </c>
      <c r="N109" s="4">
        <f t="shared" si="14"/>
        <v>104.02903754155518</v>
      </c>
      <c r="P109" s="5">
        <f t="shared" si="12"/>
        <v>9.0596969696434826</v>
      </c>
      <c r="Q109" s="5">
        <f t="shared" si="13"/>
        <v>4.3197580645203404</v>
      </c>
    </row>
    <row r="110" spans="5:17" x14ac:dyDescent="0.25">
      <c r="E110">
        <v>67.238439999999997</v>
      </c>
      <c r="F110">
        <v>224.00012000000001</v>
      </c>
      <c r="G110">
        <v>2603.1914000000002</v>
      </c>
      <c r="I110">
        <f t="shared" si="9"/>
        <v>1.8209696969620381E-2</v>
      </c>
      <c r="K110">
        <f t="shared" si="10"/>
        <v>-0.12063101898037965</v>
      </c>
      <c r="L110">
        <f t="shared" si="11"/>
        <v>-0.7615600000000029</v>
      </c>
      <c r="N110" s="4">
        <f t="shared" si="14"/>
        <v>105.02931727884538</v>
      </c>
      <c r="P110" s="5">
        <f t="shared" si="12"/>
        <v>18.209696969620381</v>
      </c>
      <c r="Q110" s="5">
        <f t="shared" si="13"/>
        <v>-27.980241935486095</v>
      </c>
    </row>
    <row r="111" spans="5:17" x14ac:dyDescent="0.25">
      <c r="E111">
        <v>67.177539999999993</v>
      </c>
      <c r="F111">
        <v>224.00013999999999</v>
      </c>
      <c r="G111">
        <v>2627.8643999999999</v>
      </c>
      <c r="I111">
        <f t="shared" si="9"/>
        <v>-1.4980303030370123E-2</v>
      </c>
      <c r="K111">
        <f t="shared" si="10"/>
        <v>-0.15739860398037014</v>
      </c>
      <c r="L111">
        <f t="shared" si="11"/>
        <v>-0.82246000000000663</v>
      </c>
      <c r="N111" s="4">
        <f t="shared" si="14"/>
        <v>106.02960107029919</v>
      </c>
      <c r="P111" s="5">
        <f t="shared" si="12"/>
        <v>-14.980303030370123</v>
      </c>
      <c r="Q111" s="5">
        <f t="shared" si="13"/>
        <v>-88.880241935489821</v>
      </c>
    </row>
    <row r="112" spans="5:17" x14ac:dyDescent="0.25">
      <c r="E112">
        <v>67.253039999999999</v>
      </c>
      <c r="F112">
        <v>224.00004000000001</v>
      </c>
      <c r="G112">
        <v>2652.5373</v>
      </c>
      <c r="I112">
        <f t="shared" si="9"/>
        <v>8.8596969696368433E-3</v>
      </c>
      <c r="K112">
        <f t="shared" si="10"/>
        <v>-0.13713617448036319</v>
      </c>
      <c r="L112">
        <f t="shared" si="11"/>
        <v>-0.7469600000000014</v>
      </c>
      <c r="N112" s="4">
        <f t="shared" si="14"/>
        <v>107.02988080758939</v>
      </c>
      <c r="P112" s="5">
        <f t="shared" si="12"/>
        <v>8.8596969696368433</v>
      </c>
      <c r="Q112" s="5">
        <f t="shared" si="13"/>
        <v>-13.380241935484595</v>
      </c>
    </row>
    <row r="113" spans="5:17" x14ac:dyDescent="0.25">
      <c r="E113">
        <v>67.322699999999998</v>
      </c>
      <c r="F113">
        <v>224.00004000000001</v>
      </c>
      <c r="G113">
        <v>2677.2105000000001</v>
      </c>
      <c r="I113">
        <f t="shared" si="9"/>
        <v>-1.1950303030374698E-2</v>
      </c>
      <c r="K113">
        <f t="shared" si="10"/>
        <v>-0.16152378848037474</v>
      </c>
      <c r="L113">
        <f t="shared" si="11"/>
        <v>-0.67730000000000246</v>
      </c>
      <c r="N113" s="4">
        <f t="shared" si="14"/>
        <v>108.03017270737047</v>
      </c>
      <c r="P113" s="5">
        <f t="shared" si="12"/>
        <v>-11.950303030374698</v>
      </c>
      <c r="Q113" s="5">
        <f t="shared" si="13"/>
        <v>56.279758064514354</v>
      </c>
    </row>
    <row r="114" spans="5:17" x14ac:dyDescent="0.25">
      <c r="E114">
        <v>67.265640000000005</v>
      </c>
      <c r="F114">
        <v>224.00004000000001</v>
      </c>
      <c r="G114">
        <v>2701.8832000000002</v>
      </c>
      <c r="I114">
        <f t="shared" si="9"/>
        <v>6.3496969696359429E-3</v>
      </c>
      <c r="K114">
        <f t="shared" si="10"/>
        <v>-0.1468013299803641</v>
      </c>
      <c r="L114">
        <f t="shared" si="11"/>
        <v>-0.73435999999999524</v>
      </c>
      <c r="N114" s="4">
        <f t="shared" si="14"/>
        <v>109.03044433633342</v>
      </c>
      <c r="P114" s="5">
        <f t="shared" si="12"/>
        <v>6.3496969696359429</v>
      </c>
      <c r="Q114" s="5">
        <f t="shared" si="13"/>
        <v>-0.78024193547843179</v>
      </c>
    </row>
    <row r="115" spans="5:17" x14ac:dyDescent="0.25">
      <c r="E115">
        <v>67.258039999999994</v>
      </c>
      <c r="F115">
        <v>224.00004000000001</v>
      </c>
      <c r="G115">
        <v>2726.5563000000002</v>
      </c>
      <c r="I115">
        <f t="shared" si="9"/>
        <v>-1.4750303030382383E-2</v>
      </c>
      <c r="K115">
        <f t="shared" si="10"/>
        <v>-0.17147892948038246</v>
      </c>
      <c r="L115">
        <f t="shared" si="11"/>
        <v>-0.74196000000000595</v>
      </c>
      <c r="N115" s="4">
        <f t="shared" si="14"/>
        <v>110.03073218195087</v>
      </c>
      <c r="P115" s="5">
        <f t="shared" si="12"/>
        <v>-14.750303030382383</v>
      </c>
      <c r="Q115" s="5">
        <f t="shared" si="13"/>
        <v>-8.380241935489142</v>
      </c>
    </row>
    <row r="116" spans="5:17" x14ac:dyDescent="0.25">
      <c r="E116">
        <v>67.300640000000001</v>
      </c>
      <c r="F116">
        <v>224.00004000000001</v>
      </c>
      <c r="G116">
        <v>2751.2291</v>
      </c>
      <c r="I116">
        <f t="shared" si="9"/>
        <v>7.3596969696438919E-3</v>
      </c>
      <c r="K116">
        <f t="shared" si="10"/>
        <v>-0.15294648548035616</v>
      </c>
      <c r="L116">
        <f t="shared" si="11"/>
        <v>-0.69935999999999865</v>
      </c>
      <c r="N116" s="4">
        <f t="shared" si="14"/>
        <v>111.03100786507744</v>
      </c>
      <c r="P116" s="5">
        <f t="shared" si="12"/>
        <v>7.3596969696438919</v>
      </c>
      <c r="Q116" s="5">
        <f t="shared" si="13"/>
        <v>34.21975806451816</v>
      </c>
    </row>
    <row r="117" spans="5:17" x14ac:dyDescent="0.25">
      <c r="E117">
        <v>67.335939999999994</v>
      </c>
      <c r="F117">
        <v>224.00004000000001</v>
      </c>
      <c r="G117">
        <v>2775.9022</v>
      </c>
      <c r="I117">
        <f t="shared" si="9"/>
        <v>1.0596969696337055E-3</v>
      </c>
      <c r="K117">
        <f t="shared" si="10"/>
        <v>-0.16282408498036632</v>
      </c>
      <c r="L117">
        <f t="shared" si="11"/>
        <v>-0.66406000000000631</v>
      </c>
      <c r="N117" s="4">
        <f t="shared" si="14"/>
        <v>112.03129571069488</v>
      </c>
      <c r="P117" s="5">
        <f t="shared" si="12"/>
        <v>1.0596969696337055</v>
      </c>
      <c r="Q117" s="5">
        <f t="shared" si="13"/>
        <v>69.519758064510498</v>
      </c>
    </row>
    <row r="118" spans="5:17" x14ac:dyDescent="0.25">
      <c r="E118">
        <v>67.306539999999998</v>
      </c>
      <c r="F118">
        <v>224.00004000000001</v>
      </c>
      <c r="G118">
        <v>2800.5752000000002</v>
      </c>
      <c r="I118">
        <f t="shared" si="9"/>
        <v>3.8096969696255201E-3</v>
      </c>
      <c r="K118">
        <f t="shared" si="10"/>
        <v>-0.16365166998037456</v>
      </c>
      <c r="L118">
        <f t="shared" si="11"/>
        <v>-0.69346000000000174</v>
      </c>
      <c r="N118" s="4">
        <f t="shared" si="14"/>
        <v>113.03157950214872</v>
      </c>
      <c r="P118" s="5">
        <f t="shared" si="12"/>
        <v>3.8096969696255201</v>
      </c>
      <c r="Q118" s="5">
        <f t="shared" si="13"/>
        <v>40.119758064515068</v>
      </c>
    </row>
    <row r="119" spans="5:17" x14ac:dyDescent="0.25">
      <c r="E119">
        <v>67.192639999999997</v>
      </c>
      <c r="F119">
        <v>224.00004000000001</v>
      </c>
      <c r="G119">
        <v>2825.2482</v>
      </c>
      <c r="I119">
        <f t="shared" si="9"/>
        <v>-2.2560303030360274E-2</v>
      </c>
      <c r="K119">
        <f t="shared" si="10"/>
        <v>-0.19359925498036029</v>
      </c>
      <c r="L119">
        <f t="shared" si="11"/>
        <v>-0.80736000000000274</v>
      </c>
      <c r="N119" s="4">
        <f t="shared" si="14"/>
        <v>114.03186329360253</v>
      </c>
      <c r="P119" s="5">
        <f t="shared" si="12"/>
        <v>-22.560303030360274</v>
      </c>
      <c r="Q119" s="5">
        <f t="shared" si="13"/>
        <v>-73.780241935485932</v>
      </c>
    </row>
    <row r="120" spans="5:17" x14ac:dyDescent="0.25">
      <c r="E120">
        <v>67.236339999999998</v>
      </c>
      <c r="F120">
        <v>224.00004000000001</v>
      </c>
      <c r="G120">
        <v>2849.9211</v>
      </c>
      <c r="I120">
        <f t="shared" si="9"/>
        <v>5.3296969696248198E-3</v>
      </c>
      <c r="K120">
        <f t="shared" si="10"/>
        <v>-0.16928682548037521</v>
      </c>
      <c r="L120">
        <f t="shared" si="11"/>
        <v>-0.76366000000000156</v>
      </c>
      <c r="N120" s="4">
        <f t="shared" si="14"/>
        <v>115.03214303089273</v>
      </c>
      <c r="P120" s="5">
        <f t="shared" si="12"/>
        <v>5.3296969696248198</v>
      </c>
      <c r="Q120" s="5">
        <f t="shared" si="13"/>
        <v>-30.080241935484754</v>
      </c>
    </row>
    <row r="121" spans="5:17" x14ac:dyDescent="0.25">
      <c r="E121">
        <v>67.256439999999998</v>
      </c>
      <c r="F121">
        <v>224.00004000000001</v>
      </c>
      <c r="G121">
        <v>2874.5938999999998</v>
      </c>
      <c r="I121">
        <f t="shared" si="9"/>
        <v>-5.4503030303578726E-3</v>
      </c>
      <c r="K121">
        <f t="shared" si="10"/>
        <v>-0.18364438148035789</v>
      </c>
      <c r="L121">
        <f t="shared" si="11"/>
        <v>-0.74356000000000222</v>
      </c>
      <c r="N121" s="4">
        <f t="shared" si="14"/>
        <v>116.03241871401929</v>
      </c>
      <c r="P121" s="5">
        <f t="shared" si="12"/>
        <v>-5.4503030303578726</v>
      </c>
      <c r="Q121" s="5">
        <f t="shared" si="13"/>
        <v>-9.9802419354854131</v>
      </c>
    </row>
    <row r="122" spans="5:17" x14ac:dyDescent="0.25">
      <c r="E122">
        <v>67.255340000000004</v>
      </c>
      <c r="F122">
        <v>224.00004000000001</v>
      </c>
      <c r="G122">
        <v>2899.2669999999998</v>
      </c>
      <c r="I122">
        <f t="shared" si="9"/>
        <v>1.1559696969641209E-2</v>
      </c>
      <c r="K122">
        <f t="shared" si="10"/>
        <v>-0.17021198098035878</v>
      </c>
      <c r="L122">
        <f t="shared" si="11"/>
        <v>-0.7446599999999961</v>
      </c>
      <c r="N122" s="4">
        <f t="shared" si="14"/>
        <v>117.03270655963674</v>
      </c>
      <c r="P122" s="5">
        <f t="shared" si="12"/>
        <v>11.559696969641209</v>
      </c>
      <c r="Q122" s="5">
        <f t="shared" si="13"/>
        <v>-11.080241935479297</v>
      </c>
    </row>
    <row r="123" spans="5:17" x14ac:dyDescent="0.25">
      <c r="E123">
        <v>67.305260000000004</v>
      </c>
      <c r="F123">
        <v>224.00004000000001</v>
      </c>
      <c r="G123">
        <v>2923.9398999999999</v>
      </c>
      <c r="I123">
        <f t="shared" si="9"/>
        <v>-4.1403030303683863E-3</v>
      </c>
      <c r="K123">
        <f t="shared" si="10"/>
        <v>-0.18948955148036839</v>
      </c>
      <c r="L123">
        <f t="shared" si="11"/>
        <v>-0.69473999999999592</v>
      </c>
      <c r="N123" s="4">
        <f t="shared" si="14"/>
        <v>118.03298629692694</v>
      </c>
      <c r="P123" s="5">
        <f t="shared" si="12"/>
        <v>-4.1403030303683863</v>
      </c>
      <c r="Q123" s="5">
        <f t="shared" si="13"/>
        <v>38.839758064520893</v>
      </c>
    </row>
    <row r="124" spans="5:17" x14ac:dyDescent="0.25">
      <c r="E124">
        <v>67.279330000000002</v>
      </c>
      <c r="F124">
        <v>224.00013000000001</v>
      </c>
      <c r="G124">
        <v>2948.6129999999998</v>
      </c>
      <c r="I124">
        <f t="shared" si="9"/>
        <v>-1.4190303030375162E-2</v>
      </c>
      <c r="K124">
        <f t="shared" si="10"/>
        <v>-0.20311715098037519</v>
      </c>
      <c r="L124">
        <f t="shared" si="11"/>
        <v>-0.72066999999999837</v>
      </c>
      <c r="N124" s="4">
        <f t="shared" si="14"/>
        <v>119.03327414254439</v>
      </c>
      <c r="P124" s="5">
        <f t="shared" si="12"/>
        <v>-14.190303030375162</v>
      </c>
      <c r="Q124" s="5">
        <f t="shared" si="13"/>
        <v>12.909758064518439</v>
      </c>
    </row>
    <row r="125" spans="5:17" x14ac:dyDescent="0.25">
      <c r="E125">
        <v>67.257639999999995</v>
      </c>
      <c r="F125">
        <v>224.00004000000001</v>
      </c>
      <c r="G125">
        <v>2973.2858999999999</v>
      </c>
      <c r="I125">
        <f t="shared" si="9"/>
        <v>-1.1840303030368204E-2</v>
      </c>
      <c r="K125">
        <f t="shared" si="10"/>
        <v>-0.2043447214803682</v>
      </c>
      <c r="L125">
        <f t="shared" si="11"/>
        <v>-0.74236000000000502</v>
      </c>
      <c r="N125" s="4">
        <f t="shared" si="14"/>
        <v>120.03355387983459</v>
      </c>
      <c r="P125" s="5">
        <f t="shared" si="12"/>
        <v>-11.840303030368204</v>
      </c>
      <c r="Q125" s="5">
        <f t="shared" si="13"/>
        <v>-8.7802419354882097</v>
      </c>
    </row>
    <row r="126" spans="5:17" x14ac:dyDescent="0.25">
      <c r="E126">
        <v>67.268540000000002</v>
      </c>
      <c r="F126">
        <v>224.00004000000001</v>
      </c>
      <c r="G126">
        <v>2997.9587000000001</v>
      </c>
      <c r="I126">
        <f t="shared" si="9"/>
        <v>3.4596969696281121E-3</v>
      </c>
      <c r="K126">
        <f t="shared" si="10"/>
        <v>-0.19262227748037192</v>
      </c>
      <c r="L126">
        <f t="shared" si="11"/>
        <v>-0.73145999999999844</v>
      </c>
      <c r="N126" s="4">
        <f t="shared" si="14"/>
        <v>121.03382956296116</v>
      </c>
      <c r="P126" s="5">
        <f t="shared" si="12"/>
        <v>3.4596969696281121</v>
      </c>
      <c r="Q126" s="5">
        <f t="shared" si="13"/>
        <v>2.1197580645183622</v>
      </c>
    </row>
    <row r="127" spans="5:17" x14ac:dyDescent="0.25">
      <c r="E127">
        <v>67.26464</v>
      </c>
      <c r="F127">
        <v>224.00004000000001</v>
      </c>
      <c r="G127">
        <v>3022.6318000000001</v>
      </c>
      <c r="I127">
        <f t="shared" si="9"/>
        <v>-1.3980303030365349E-2</v>
      </c>
      <c r="K127">
        <f t="shared" si="10"/>
        <v>-0.21363987698036541</v>
      </c>
      <c r="L127">
        <f t="shared" si="11"/>
        <v>-0.73536000000000001</v>
      </c>
      <c r="N127" s="4">
        <f t="shared" si="14"/>
        <v>122.03411740857861</v>
      </c>
      <c r="P127" s="5">
        <f t="shared" si="12"/>
        <v>-13.980303030365349</v>
      </c>
      <c r="Q127" s="5">
        <f t="shared" si="13"/>
        <v>-1.7802419354832066</v>
      </c>
    </row>
    <row r="128" spans="5:17" x14ac:dyDescent="0.25">
      <c r="E128">
        <v>67.307739999999995</v>
      </c>
      <c r="F128">
        <v>224.00004000000001</v>
      </c>
      <c r="G128">
        <v>3047.3047999999999</v>
      </c>
      <c r="I128">
        <f t="shared" si="9"/>
        <v>-4.9403030303665219E-3</v>
      </c>
      <c r="K128">
        <f t="shared" si="10"/>
        <v>-0.20817746198036652</v>
      </c>
      <c r="L128">
        <f t="shared" si="11"/>
        <v>-0.69226000000000454</v>
      </c>
      <c r="N128" s="4">
        <f t="shared" si="14"/>
        <v>123.03440120003243</v>
      </c>
      <c r="P128" s="5">
        <f t="shared" si="12"/>
        <v>-4.9403030303665219</v>
      </c>
      <c r="Q128" s="5">
        <f t="shared" si="13"/>
        <v>41.319758064512271</v>
      </c>
    </row>
    <row r="129" spans="5:17" x14ac:dyDescent="0.25">
      <c r="E129">
        <v>67.244640000000004</v>
      </c>
      <c r="F129">
        <v>224.00004000000001</v>
      </c>
      <c r="G129">
        <v>3071.9776999999999</v>
      </c>
      <c r="I129">
        <f t="shared" si="9"/>
        <v>-7.0403030303793912E-3</v>
      </c>
      <c r="K129">
        <f t="shared" si="10"/>
        <v>-0.2138550324803794</v>
      </c>
      <c r="L129">
        <f t="shared" si="11"/>
        <v>-0.75535999999999603</v>
      </c>
      <c r="N129" s="4">
        <f t="shared" si="14"/>
        <v>124.03468093732262</v>
      </c>
      <c r="P129" s="5">
        <f t="shared" si="12"/>
        <v>-7.0403030303793912</v>
      </c>
      <c r="Q129" s="5">
        <f t="shared" si="13"/>
        <v>-21.780241935479228</v>
      </c>
    </row>
    <row r="130" spans="5:17" x14ac:dyDescent="0.25">
      <c r="E130">
        <v>67.279640000000001</v>
      </c>
      <c r="F130">
        <v>224.00004000000001</v>
      </c>
      <c r="G130">
        <v>3096.6505999999999</v>
      </c>
      <c r="I130">
        <f t="shared" si="9"/>
        <v>-8.7803030303632568E-3</v>
      </c>
      <c r="K130">
        <f t="shared" si="10"/>
        <v>-0.21917260298036328</v>
      </c>
      <c r="L130">
        <f t="shared" si="11"/>
        <v>-0.72035999999999945</v>
      </c>
      <c r="N130" s="4">
        <f t="shared" si="14"/>
        <v>125.03496067461282</v>
      </c>
      <c r="P130" s="5">
        <f t="shared" si="12"/>
        <v>-8.7803030303632568</v>
      </c>
      <c r="Q130" s="5">
        <f t="shared" si="13"/>
        <v>13.219758064517361</v>
      </c>
    </row>
    <row r="131" spans="5:17" x14ac:dyDescent="0.25">
      <c r="E131">
        <v>67.265839999999997</v>
      </c>
      <c r="F131">
        <v>224.00004000000001</v>
      </c>
      <c r="G131">
        <v>3121.3236000000002</v>
      </c>
      <c r="I131">
        <f t="shared" si="9"/>
        <v>-1.7040303030370296E-2</v>
      </c>
      <c r="K131">
        <f t="shared" si="10"/>
        <v>-0.23101018798037037</v>
      </c>
      <c r="L131">
        <f t="shared" si="11"/>
        <v>-0.73416000000000281</v>
      </c>
      <c r="N131" s="4">
        <f t="shared" si="14"/>
        <v>126.03524446606666</v>
      </c>
      <c r="P131" s="5">
        <f t="shared" si="12"/>
        <v>-17.040303030370296</v>
      </c>
      <c r="Q131" s="5">
        <f t="shared" si="13"/>
        <v>-0.58024193548600334</v>
      </c>
    </row>
    <row r="132" spans="5:17" x14ac:dyDescent="0.25">
      <c r="E132">
        <v>67.324240000000003</v>
      </c>
      <c r="F132">
        <v>224.00004000000001</v>
      </c>
      <c r="G132">
        <v>3145.9965000000002</v>
      </c>
      <c r="I132">
        <f t="shared" si="9"/>
        <v>-7.4560303030381192E-2</v>
      </c>
      <c r="K132">
        <f t="shared" si="10"/>
        <v>-0.29210775848038123</v>
      </c>
      <c r="L132">
        <f t="shared" si="11"/>
        <v>-0.67575999999999681</v>
      </c>
      <c r="N132" s="4">
        <f t="shared" si="14"/>
        <v>127.03552420335686</v>
      </c>
      <c r="P132" s="5">
        <f t="shared" si="12"/>
        <v>-74.560303030381192</v>
      </c>
      <c r="Q132" s="5">
        <f t="shared" si="13"/>
        <v>57.819758064520002</v>
      </c>
    </row>
    <row r="133" spans="5:17" x14ac:dyDescent="0.25">
      <c r="E133">
        <v>67.371740000000003</v>
      </c>
      <c r="F133">
        <v>223.99997999999999</v>
      </c>
      <c r="G133">
        <v>3170.6694000000002</v>
      </c>
      <c r="I133">
        <f t="shared" si="9"/>
        <v>9.2759696969636707E-2</v>
      </c>
      <c r="K133">
        <f t="shared" si="10"/>
        <v>-0.12836532898036335</v>
      </c>
      <c r="L133">
        <f t="shared" si="11"/>
        <v>-0.62825999999999738</v>
      </c>
      <c r="N133" s="4">
        <f>(G133-$G$5)/24.666</f>
        <v>128.03608651585179</v>
      </c>
      <c r="P133" s="5">
        <f t="shared" ref="P133:P136" si="15">I133*1000</f>
        <v>92.759696969636707</v>
      </c>
      <c r="Q133" s="6">
        <f t="shared" ref="Q133:Q136" si="16">(L133-$M$9)*1000</f>
        <v>105.31975806451943</v>
      </c>
    </row>
    <row r="134" spans="5:17" x14ac:dyDescent="0.25">
      <c r="E134">
        <v>67.402339999999995</v>
      </c>
      <c r="F134">
        <v>224.00004000000001</v>
      </c>
      <c r="G134">
        <v>3195.3422999999998</v>
      </c>
      <c r="I134">
        <f t="shared" ref="I134:I136" si="17">F266-$J$5</f>
        <v>0.11025969696962079</v>
      </c>
      <c r="K134">
        <f t="shared" ref="K134:K136" si="18">-(G134-$G$5)*0.000145+0.236805+I134</f>
        <v>-0.11444289948037922</v>
      </c>
      <c r="L134">
        <f t="shared" ref="L134:L136" si="19">E134-77.5+19/2</f>
        <v>-0.59766000000000474</v>
      </c>
      <c r="N134" s="4">
        <v>128</v>
      </c>
      <c r="P134" s="6">
        <f t="shared" si="15"/>
        <v>110.25969696962079</v>
      </c>
      <c r="Q134" s="6">
        <f t="shared" si="16"/>
        <v>135.91975806451205</v>
      </c>
    </row>
    <row r="135" spans="5:17" x14ac:dyDescent="0.25">
      <c r="E135">
        <v>67.358739999999997</v>
      </c>
      <c r="F135">
        <v>224.00004000000001</v>
      </c>
      <c r="G135">
        <v>3220.0154000000002</v>
      </c>
      <c r="I135">
        <f t="shared" si="17"/>
        <v>7.0969696963629758E-4</v>
      </c>
      <c r="K135">
        <f t="shared" si="18"/>
        <v>-0.22757049898036374</v>
      </c>
      <c r="L135">
        <f t="shared" si="19"/>
        <v>-0.64126000000000261</v>
      </c>
      <c r="N135" s="4">
        <v>129</v>
      </c>
      <c r="P135" s="5">
        <f t="shared" si="15"/>
        <v>0.70969696963629758</v>
      </c>
      <c r="Q135" s="5">
        <f t="shared" si="16"/>
        <v>92.319758064514204</v>
      </c>
    </row>
    <row r="136" spans="5:17" x14ac:dyDescent="0.25">
      <c r="E136">
        <v>67.163039999999995</v>
      </c>
      <c r="F136">
        <v>224.00011000000001</v>
      </c>
      <c r="G136">
        <v>3244.6884</v>
      </c>
      <c r="I136">
        <f t="shared" si="17"/>
        <v>-2.0040303030356199E-2</v>
      </c>
      <c r="K136">
        <f t="shared" si="18"/>
        <v>-0.25189808398035624</v>
      </c>
      <c r="L136">
        <f t="shared" si="19"/>
        <v>-0.83696000000000481</v>
      </c>
      <c r="N136" s="4">
        <v>130</v>
      </c>
      <c r="P136" s="5">
        <f t="shared" si="15"/>
        <v>-20.040303030356199</v>
      </c>
      <c r="Q136" s="5">
        <f t="shared" si="16"/>
        <v>-103.380241935488</v>
      </c>
    </row>
    <row r="137" spans="5:17" x14ac:dyDescent="0.25">
      <c r="E137">
        <v>77.499920000000003</v>
      </c>
      <c r="F137">
        <v>236.86291</v>
      </c>
      <c r="G137">
        <v>12.53129</v>
      </c>
    </row>
    <row r="138" spans="5:17" x14ac:dyDescent="0.25">
      <c r="E138">
        <v>77.500039999999998</v>
      </c>
      <c r="F138">
        <v>236.90074000000001</v>
      </c>
      <c r="G138">
        <v>37.20449</v>
      </c>
    </row>
    <row r="139" spans="5:17" x14ac:dyDescent="0.25">
      <c r="E139">
        <v>77.500039999999998</v>
      </c>
      <c r="F139">
        <v>236.99214000000001</v>
      </c>
      <c r="G139">
        <v>61.876910000000002</v>
      </c>
    </row>
    <row r="140" spans="5:17" x14ac:dyDescent="0.25">
      <c r="E140">
        <v>77.500039999999998</v>
      </c>
      <c r="F140">
        <v>236.96654000000001</v>
      </c>
      <c r="G140">
        <v>86.550200000000004</v>
      </c>
    </row>
    <row r="141" spans="5:17" x14ac:dyDescent="0.25">
      <c r="E141">
        <v>77.500100000000003</v>
      </c>
      <c r="F141">
        <v>236.89063999999999</v>
      </c>
      <c r="G141">
        <v>111.22315999999999</v>
      </c>
    </row>
    <row r="142" spans="5:17" x14ac:dyDescent="0.25">
      <c r="E142">
        <v>77.500039999999998</v>
      </c>
      <c r="F142">
        <v>236.89411000000001</v>
      </c>
      <c r="G142">
        <v>135.89605</v>
      </c>
    </row>
    <row r="143" spans="5:17" x14ac:dyDescent="0.25">
      <c r="E143">
        <v>77.500039999999998</v>
      </c>
      <c r="F143">
        <v>236.90812</v>
      </c>
      <c r="G143">
        <v>160.56895</v>
      </c>
    </row>
    <row r="144" spans="5:17" x14ac:dyDescent="0.25">
      <c r="E144">
        <v>77.500039999999998</v>
      </c>
      <c r="F144">
        <v>236.88412</v>
      </c>
      <c r="G144">
        <v>185.24198999999999</v>
      </c>
    </row>
    <row r="145" spans="5:7" x14ac:dyDescent="0.25">
      <c r="E145">
        <v>77.500039999999998</v>
      </c>
      <c r="F145">
        <v>236.91314</v>
      </c>
      <c r="G145">
        <v>209.91480000000001</v>
      </c>
    </row>
    <row r="146" spans="5:7" x14ac:dyDescent="0.25">
      <c r="E146">
        <v>77.500039999999998</v>
      </c>
      <c r="F146">
        <v>236.91359</v>
      </c>
      <c r="G146">
        <v>234.58785</v>
      </c>
    </row>
    <row r="147" spans="5:7" x14ac:dyDescent="0.25">
      <c r="E147">
        <v>77.500039999999998</v>
      </c>
      <c r="F147">
        <v>236.88084000000001</v>
      </c>
      <c r="G147">
        <v>259.26098000000002</v>
      </c>
    </row>
    <row r="148" spans="5:7" x14ac:dyDescent="0.25">
      <c r="E148">
        <v>77.500039999999998</v>
      </c>
      <c r="F148">
        <v>236.89333999999999</v>
      </c>
      <c r="G148">
        <v>283.93378999999999</v>
      </c>
    </row>
    <row r="149" spans="5:7" x14ac:dyDescent="0.25">
      <c r="E149">
        <v>77.500039999999998</v>
      </c>
      <c r="F149">
        <v>236.90414000000001</v>
      </c>
      <c r="G149">
        <v>308.60676000000001</v>
      </c>
    </row>
    <row r="150" spans="5:7" x14ac:dyDescent="0.25">
      <c r="E150">
        <v>77.500039999999998</v>
      </c>
      <c r="F150">
        <v>236.88864000000001</v>
      </c>
      <c r="G150">
        <v>333.27987999999999</v>
      </c>
    </row>
    <row r="151" spans="5:7" x14ac:dyDescent="0.25">
      <c r="E151">
        <v>77.499930000000006</v>
      </c>
      <c r="F151">
        <v>236.91213999999999</v>
      </c>
      <c r="G151">
        <v>357.95269999999999</v>
      </c>
    </row>
    <row r="152" spans="5:7" x14ac:dyDescent="0.25">
      <c r="E152">
        <v>77.500039999999998</v>
      </c>
      <c r="F152">
        <v>236.89454000000001</v>
      </c>
      <c r="G152">
        <v>382.62574000000001</v>
      </c>
    </row>
    <row r="153" spans="5:7" x14ac:dyDescent="0.25">
      <c r="E153">
        <v>77.500039999999998</v>
      </c>
      <c r="F153">
        <v>236.90241</v>
      </c>
      <c r="G153">
        <v>407.29854999999998</v>
      </c>
    </row>
    <row r="154" spans="5:7" x14ac:dyDescent="0.25">
      <c r="E154">
        <v>77.499970000000005</v>
      </c>
      <c r="F154">
        <v>236.89653999999999</v>
      </c>
      <c r="G154">
        <v>431.97152</v>
      </c>
    </row>
    <row r="155" spans="5:7" x14ac:dyDescent="0.25">
      <c r="E155">
        <v>77.500039999999998</v>
      </c>
      <c r="F155">
        <v>236.90359000000001</v>
      </c>
      <c r="G155">
        <v>456.64472999999998</v>
      </c>
    </row>
    <row r="156" spans="5:7" x14ac:dyDescent="0.25">
      <c r="E156">
        <v>77.500039999999998</v>
      </c>
      <c r="F156">
        <v>236.89389</v>
      </c>
      <c r="G156">
        <v>481.31745999999998</v>
      </c>
    </row>
    <row r="157" spans="5:7" x14ac:dyDescent="0.25">
      <c r="E157">
        <v>77.500039999999998</v>
      </c>
      <c r="F157">
        <v>236.88041000000001</v>
      </c>
      <c r="G157">
        <v>505.99034999999998</v>
      </c>
    </row>
    <row r="158" spans="5:7" x14ac:dyDescent="0.25">
      <c r="E158">
        <v>77.500039999999998</v>
      </c>
      <c r="F158">
        <v>236.92822000000001</v>
      </c>
      <c r="G158">
        <v>530.66332</v>
      </c>
    </row>
    <row r="159" spans="5:7" x14ac:dyDescent="0.25">
      <c r="E159">
        <v>77.500039999999998</v>
      </c>
      <c r="F159">
        <v>236.90609000000001</v>
      </c>
      <c r="G159">
        <v>555.33605</v>
      </c>
    </row>
    <row r="160" spans="5:7" x14ac:dyDescent="0.25">
      <c r="E160">
        <v>77.500039999999998</v>
      </c>
      <c r="F160">
        <v>236.89854</v>
      </c>
      <c r="G160">
        <v>580.00926000000004</v>
      </c>
    </row>
    <row r="161" spans="5:7" x14ac:dyDescent="0.25">
      <c r="E161">
        <v>77.499949999999998</v>
      </c>
      <c r="F161">
        <v>236.89389</v>
      </c>
      <c r="G161">
        <v>604.68223</v>
      </c>
    </row>
    <row r="162" spans="5:7" x14ac:dyDescent="0.25">
      <c r="E162">
        <v>77.500039999999998</v>
      </c>
      <c r="F162">
        <v>236.90151</v>
      </c>
      <c r="G162">
        <v>629.35496000000001</v>
      </c>
    </row>
    <row r="163" spans="5:7" x14ac:dyDescent="0.25">
      <c r="E163">
        <v>77.500039999999998</v>
      </c>
      <c r="F163">
        <v>236.87904</v>
      </c>
      <c r="G163">
        <v>654.02815999999996</v>
      </c>
    </row>
    <row r="164" spans="5:7" x14ac:dyDescent="0.25">
      <c r="E164">
        <v>77.500039999999998</v>
      </c>
      <c r="F164">
        <v>236.91983999999999</v>
      </c>
      <c r="G164">
        <v>678.70090000000005</v>
      </c>
    </row>
    <row r="165" spans="5:7" x14ac:dyDescent="0.25">
      <c r="E165">
        <v>77.499920000000003</v>
      </c>
      <c r="F165">
        <v>236.87412</v>
      </c>
      <c r="G165">
        <v>703.37395000000004</v>
      </c>
    </row>
    <row r="166" spans="5:7" x14ac:dyDescent="0.25">
      <c r="E166">
        <v>77.500150000000005</v>
      </c>
      <c r="F166">
        <v>236.87443999999999</v>
      </c>
      <c r="G166">
        <v>728.04699000000005</v>
      </c>
    </row>
    <row r="167" spans="5:7" x14ac:dyDescent="0.25">
      <c r="E167">
        <v>77.500039999999998</v>
      </c>
      <c r="F167">
        <v>236.90303</v>
      </c>
      <c r="G167">
        <v>752.72004000000004</v>
      </c>
    </row>
    <row r="168" spans="5:7" x14ac:dyDescent="0.25">
      <c r="E168">
        <v>77.500039999999998</v>
      </c>
      <c r="F168">
        <v>236.88471000000001</v>
      </c>
      <c r="G168">
        <v>777.39269999999999</v>
      </c>
    </row>
    <row r="169" spans="5:7" x14ac:dyDescent="0.25">
      <c r="E169">
        <v>77.500150000000005</v>
      </c>
      <c r="F169">
        <v>236.87781000000001</v>
      </c>
      <c r="G169">
        <v>802.06574000000001</v>
      </c>
    </row>
    <row r="170" spans="5:7" x14ac:dyDescent="0.25">
      <c r="E170">
        <v>77.500039999999998</v>
      </c>
      <c r="F170">
        <v>236.90395000000001</v>
      </c>
      <c r="G170">
        <v>826.73878999999999</v>
      </c>
    </row>
    <row r="171" spans="5:7" x14ac:dyDescent="0.25">
      <c r="E171">
        <v>77.500039999999998</v>
      </c>
      <c r="F171">
        <v>236.89004</v>
      </c>
      <c r="G171">
        <v>851.41168000000005</v>
      </c>
    </row>
    <row r="172" spans="5:7" x14ac:dyDescent="0.25">
      <c r="E172">
        <v>77.499939999999995</v>
      </c>
      <c r="F172">
        <v>236.89503999999999</v>
      </c>
      <c r="G172">
        <v>876.08465000000001</v>
      </c>
    </row>
    <row r="173" spans="5:7" x14ac:dyDescent="0.25">
      <c r="E173">
        <v>77.500039999999998</v>
      </c>
      <c r="F173">
        <v>236.86564000000001</v>
      </c>
      <c r="G173">
        <v>900.75753999999995</v>
      </c>
    </row>
    <row r="174" spans="5:7" x14ac:dyDescent="0.25">
      <c r="E174">
        <v>77.49991</v>
      </c>
      <c r="F174">
        <v>236.91462999999999</v>
      </c>
      <c r="G174">
        <v>925.43065999999999</v>
      </c>
    </row>
    <row r="175" spans="5:7" x14ac:dyDescent="0.25">
      <c r="E175">
        <v>77.500039999999998</v>
      </c>
      <c r="F175">
        <v>236.90003999999999</v>
      </c>
      <c r="G175">
        <v>950.10355000000004</v>
      </c>
    </row>
    <row r="176" spans="5:7" x14ac:dyDescent="0.25">
      <c r="E176">
        <v>77.499930000000006</v>
      </c>
      <c r="F176">
        <v>236.90483</v>
      </c>
      <c r="G176">
        <v>974.77660000000003</v>
      </c>
    </row>
    <row r="177" spans="5:7" x14ac:dyDescent="0.25">
      <c r="E177">
        <v>77.500039999999998</v>
      </c>
      <c r="F177">
        <v>236.88220000000001</v>
      </c>
      <c r="G177">
        <v>999.44948999999997</v>
      </c>
    </row>
    <row r="178" spans="5:7" x14ac:dyDescent="0.25">
      <c r="E178">
        <v>77.500039999999998</v>
      </c>
      <c r="F178">
        <v>236.90853999999999</v>
      </c>
      <c r="G178">
        <v>1024.1223</v>
      </c>
    </row>
    <row r="179" spans="5:7" x14ac:dyDescent="0.25">
      <c r="E179">
        <v>77.500039999999998</v>
      </c>
      <c r="F179">
        <v>236.90529000000001</v>
      </c>
      <c r="G179">
        <v>1048.7953</v>
      </c>
    </row>
    <row r="180" spans="5:7" x14ac:dyDescent="0.25">
      <c r="E180">
        <v>77.500039999999998</v>
      </c>
      <c r="F180">
        <v>236.89814000000001</v>
      </c>
      <c r="G180">
        <v>1073.4681</v>
      </c>
    </row>
    <row r="181" spans="5:7" x14ac:dyDescent="0.25">
      <c r="E181">
        <v>77.499899999999997</v>
      </c>
      <c r="F181">
        <v>236.90333999999999</v>
      </c>
      <c r="G181">
        <v>1098.1412</v>
      </c>
    </row>
    <row r="182" spans="5:7" x14ac:dyDescent="0.25">
      <c r="E182">
        <v>77.500140000000002</v>
      </c>
      <c r="F182">
        <v>236.89884000000001</v>
      </c>
      <c r="G182">
        <v>1122.8141000000001</v>
      </c>
    </row>
    <row r="183" spans="5:7" x14ac:dyDescent="0.25">
      <c r="E183">
        <v>77.500110000000006</v>
      </c>
      <c r="F183">
        <v>236.89472000000001</v>
      </c>
      <c r="G183">
        <v>1147.4872</v>
      </c>
    </row>
    <row r="184" spans="5:7" x14ac:dyDescent="0.25">
      <c r="E184">
        <v>77.500140000000002</v>
      </c>
      <c r="F184">
        <v>236.89223999999999</v>
      </c>
      <c r="G184">
        <v>1172.1600000000001</v>
      </c>
    </row>
    <row r="185" spans="5:7" x14ac:dyDescent="0.25">
      <c r="E185">
        <v>77.500039999999998</v>
      </c>
      <c r="F185">
        <v>236.89194000000001</v>
      </c>
      <c r="G185">
        <v>1196.8330000000001</v>
      </c>
    </row>
    <row r="186" spans="5:7" x14ac:dyDescent="0.25">
      <c r="E186">
        <v>77.500150000000005</v>
      </c>
      <c r="F186">
        <v>236.90664000000001</v>
      </c>
      <c r="G186">
        <v>1221.5060000000001</v>
      </c>
    </row>
    <row r="187" spans="5:7" x14ac:dyDescent="0.25">
      <c r="E187">
        <v>77.500039999999998</v>
      </c>
      <c r="F187">
        <v>236.88330999999999</v>
      </c>
      <c r="G187">
        <v>1246.1790000000001</v>
      </c>
    </row>
    <row r="188" spans="5:7" x14ac:dyDescent="0.25">
      <c r="E188">
        <v>77.499939999999995</v>
      </c>
      <c r="F188">
        <v>236.89160999999999</v>
      </c>
      <c r="G188">
        <v>1270.8518999999999</v>
      </c>
    </row>
    <row r="189" spans="5:7" x14ac:dyDescent="0.25">
      <c r="E189">
        <v>77.500039999999998</v>
      </c>
      <c r="F189">
        <v>236.88971000000001</v>
      </c>
      <c r="G189">
        <v>1295.5248999999999</v>
      </c>
    </row>
    <row r="190" spans="5:7" x14ac:dyDescent="0.25">
      <c r="E190">
        <v>77.500039999999998</v>
      </c>
      <c r="F190">
        <v>236.87460999999999</v>
      </c>
      <c r="G190">
        <v>1320.1978999999999</v>
      </c>
    </row>
    <row r="191" spans="5:7" x14ac:dyDescent="0.25">
      <c r="E191">
        <v>77.49991</v>
      </c>
      <c r="F191">
        <v>236.88418999999999</v>
      </c>
      <c r="G191">
        <v>1344.8707999999999</v>
      </c>
    </row>
    <row r="192" spans="5:7" x14ac:dyDescent="0.25">
      <c r="E192">
        <v>77.500039999999998</v>
      </c>
      <c r="F192">
        <v>236.91323</v>
      </c>
      <c r="G192">
        <v>1369.5437999999999</v>
      </c>
    </row>
    <row r="193" spans="5:7" x14ac:dyDescent="0.25">
      <c r="E193">
        <v>77.500039999999998</v>
      </c>
      <c r="F193">
        <v>236.88861</v>
      </c>
      <c r="G193">
        <v>1394.2166999999999</v>
      </c>
    </row>
    <row r="194" spans="5:7" x14ac:dyDescent="0.25">
      <c r="E194">
        <v>77.500039999999998</v>
      </c>
      <c r="F194">
        <v>236.90169</v>
      </c>
      <c r="G194">
        <v>1418.8897999999999</v>
      </c>
    </row>
    <row r="195" spans="5:7" x14ac:dyDescent="0.25">
      <c r="E195">
        <v>77.500039999999998</v>
      </c>
      <c r="F195">
        <v>236.88300000000001</v>
      </c>
      <c r="G195">
        <v>1443.5625</v>
      </c>
    </row>
    <row r="196" spans="5:7" x14ac:dyDescent="0.25">
      <c r="E196">
        <v>77.500039999999998</v>
      </c>
      <c r="F196">
        <v>236.91761</v>
      </c>
      <c r="G196">
        <v>1468.2355</v>
      </c>
    </row>
    <row r="197" spans="5:7" x14ac:dyDescent="0.25">
      <c r="E197">
        <v>77.500039999999998</v>
      </c>
      <c r="F197">
        <v>236.88244</v>
      </c>
      <c r="G197">
        <v>1492.9084</v>
      </c>
    </row>
    <row r="198" spans="5:7" x14ac:dyDescent="0.25">
      <c r="E198">
        <v>77.500039999999998</v>
      </c>
      <c r="F198">
        <v>236.87693999999999</v>
      </c>
      <c r="G198">
        <v>1517.5814</v>
      </c>
    </row>
    <row r="199" spans="5:7" x14ac:dyDescent="0.25">
      <c r="E199">
        <v>77.500129999999999</v>
      </c>
      <c r="F199">
        <v>236.88879</v>
      </c>
      <c r="G199">
        <v>1542.2543000000001</v>
      </c>
    </row>
    <row r="200" spans="5:7" x14ac:dyDescent="0.25">
      <c r="E200">
        <v>77.499899999999997</v>
      </c>
      <c r="F200">
        <v>236.90534</v>
      </c>
      <c r="G200">
        <v>1566.9274</v>
      </c>
    </row>
    <row r="201" spans="5:7" x14ac:dyDescent="0.25">
      <c r="E201">
        <v>77.500039999999998</v>
      </c>
      <c r="F201">
        <v>236.97539</v>
      </c>
      <c r="G201">
        <v>1591.6004</v>
      </c>
    </row>
    <row r="202" spans="5:7" x14ac:dyDescent="0.25">
      <c r="E202">
        <v>77.500039999999998</v>
      </c>
      <c r="F202">
        <v>236.91161</v>
      </c>
      <c r="G202">
        <v>1616.2734</v>
      </c>
    </row>
    <row r="203" spans="5:7" x14ac:dyDescent="0.25">
      <c r="E203">
        <v>77.499920000000003</v>
      </c>
      <c r="F203">
        <v>236.87754000000001</v>
      </c>
      <c r="G203">
        <v>1640.9462000000001</v>
      </c>
    </row>
    <row r="204" spans="5:7" x14ac:dyDescent="0.25">
      <c r="E204">
        <v>77.500039999999998</v>
      </c>
      <c r="F204">
        <v>236.88702000000001</v>
      </c>
      <c r="G204">
        <v>1665.6189999999999</v>
      </c>
    </row>
    <row r="205" spans="5:7" x14ac:dyDescent="0.25">
      <c r="E205">
        <v>77.500129999999999</v>
      </c>
      <c r="F205">
        <v>236.88845000000001</v>
      </c>
      <c r="G205">
        <v>1690.2922000000001</v>
      </c>
    </row>
    <row r="206" spans="5:7" x14ac:dyDescent="0.25">
      <c r="E206">
        <v>77.499930000000006</v>
      </c>
      <c r="F206">
        <v>236.87581</v>
      </c>
      <c r="G206">
        <v>1714.9650999999999</v>
      </c>
    </row>
    <row r="207" spans="5:7" x14ac:dyDescent="0.25">
      <c r="E207">
        <v>77.500039999999998</v>
      </c>
      <c r="F207">
        <v>236.90093999999999</v>
      </c>
      <c r="G207">
        <v>1739.6382000000001</v>
      </c>
    </row>
    <row r="208" spans="5:7" x14ac:dyDescent="0.25">
      <c r="E208">
        <v>77.500129999999999</v>
      </c>
      <c r="F208">
        <v>236.91372999999999</v>
      </c>
      <c r="G208">
        <v>1764.3112000000001</v>
      </c>
    </row>
    <row r="209" spans="5:7" x14ac:dyDescent="0.25">
      <c r="E209">
        <v>77.500039999999998</v>
      </c>
      <c r="F209">
        <v>236.91274000000001</v>
      </c>
      <c r="G209">
        <v>1788.9839999999999</v>
      </c>
    </row>
    <row r="210" spans="5:7" x14ac:dyDescent="0.25">
      <c r="E210">
        <v>77.499899999999997</v>
      </c>
      <c r="F210">
        <v>236.88704000000001</v>
      </c>
      <c r="G210">
        <v>1813.6569</v>
      </c>
    </row>
    <row r="211" spans="5:7" x14ac:dyDescent="0.25">
      <c r="E211">
        <v>77.500129999999999</v>
      </c>
      <c r="F211">
        <v>236.89150000000001</v>
      </c>
      <c r="G211">
        <v>1838.3298</v>
      </c>
    </row>
    <row r="212" spans="5:7" x14ac:dyDescent="0.25">
      <c r="E212">
        <v>77.500039999999998</v>
      </c>
      <c r="F212">
        <v>236.881</v>
      </c>
      <c r="G212">
        <v>1863.0027</v>
      </c>
    </row>
    <row r="213" spans="5:7" x14ac:dyDescent="0.25">
      <c r="E213">
        <v>77.500039999999998</v>
      </c>
      <c r="F213">
        <v>236.89983000000001</v>
      </c>
      <c r="G213">
        <v>1887.6758</v>
      </c>
    </row>
    <row r="214" spans="5:7" x14ac:dyDescent="0.25">
      <c r="E214">
        <v>77.500039999999998</v>
      </c>
      <c r="F214">
        <v>236.91914</v>
      </c>
      <c r="G214">
        <v>1912.3487</v>
      </c>
    </row>
    <row r="215" spans="5:7" x14ac:dyDescent="0.25">
      <c r="E215">
        <v>77.500140000000002</v>
      </c>
      <c r="F215">
        <v>236.90782999999999</v>
      </c>
      <c r="G215">
        <v>1937.0217</v>
      </c>
    </row>
    <row r="216" spans="5:7" x14ac:dyDescent="0.25">
      <c r="E216">
        <v>77.500039999999998</v>
      </c>
      <c r="F216">
        <v>236.87599</v>
      </c>
      <c r="G216">
        <v>1961.6947</v>
      </c>
    </row>
    <row r="217" spans="5:7" x14ac:dyDescent="0.25">
      <c r="E217">
        <v>77.500039999999998</v>
      </c>
      <c r="F217">
        <v>236.88964000000001</v>
      </c>
      <c r="G217">
        <v>1986.3674000000001</v>
      </c>
    </row>
    <row r="218" spans="5:7" x14ac:dyDescent="0.25">
      <c r="E218">
        <v>77.500039999999998</v>
      </c>
      <c r="F218">
        <v>236.90744000000001</v>
      </c>
      <c r="G218">
        <v>2011.0405000000001</v>
      </c>
    </row>
    <row r="219" spans="5:7" x14ac:dyDescent="0.25">
      <c r="E219">
        <v>77.500039999999998</v>
      </c>
      <c r="F219">
        <v>236.88694000000001</v>
      </c>
      <c r="G219">
        <v>2035.7136</v>
      </c>
    </row>
    <row r="220" spans="5:7" x14ac:dyDescent="0.25">
      <c r="E220">
        <v>77.500039999999998</v>
      </c>
      <c r="F220">
        <v>236.88990000000001</v>
      </c>
      <c r="G220">
        <v>2060.3865000000001</v>
      </c>
    </row>
    <row r="221" spans="5:7" x14ac:dyDescent="0.25">
      <c r="E221">
        <v>77.500039999999998</v>
      </c>
      <c r="F221">
        <v>236.88299000000001</v>
      </c>
      <c r="G221">
        <v>2085.0592000000001</v>
      </c>
    </row>
    <row r="222" spans="5:7" x14ac:dyDescent="0.25">
      <c r="E222">
        <v>77.500039999999998</v>
      </c>
      <c r="F222">
        <v>236.90170000000001</v>
      </c>
      <c r="G222">
        <v>2109.7323999999999</v>
      </c>
    </row>
    <row r="223" spans="5:7" x14ac:dyDescent="0.25">
      <c r="E223">
        <v>77.500119999999995</v>
      </c>
      <c r="F223">
        <v>236.88944000000001</v>
      </c>
      <c r="G223">
        <v>2134.4054999999998</v>
      </c>
    </row>
    <row r="224" spans="5:7" x14ac:dyDescent="0.25">
      <c r="E224">
        <v>77.500039999999998</v>
      </c>
      <c r="F224">
        <v>236.87540999999999</v>
      </c>
      <c r="G224">
        <v>2159.0781999999999</v>
      </c>
    </row>
    <row r="225" spans="5:7" x14ac:dyDescent="0.25">
      <c r="E225">
        <v>77.50009</v>
      </c>
      <c r="F225">
        <v>236.90454</v>
      </c>
      <c r="G225">
        <v>2183.7511</v>
      </c>
    </row>
    <row r="226" spans="5:7" x14ac:dyDescent="0.25">
      <c r="E226">
        <v>77.499960000000002</v>
      </c>
      <c r="F226">
        <v>236.89401000000001</v>
      </c>
      <c r="G226">
        <v>2208.4241000000002</v>
      </c>
    </row>
    <row r="227" spans="5:7" x14ac:dyDescent="0.25">
      <c r="E227">
        <v>77.500039999999998</v>
      </c>
      <c r="F227">
        <v>236.91469000000001</v>
      </c>
      <c r="G227">
        <v>2233.0970000000002</v>
      </c>
    </row>
    <row r="228" spans="5:7" x14ac:dyDescent="0.25">
      <c r="E228">
        <v>77.499949999999998</v>
      </c>
      <c r="F228">
        <v>236.90029999999999</v>
      </c>
      <c r="G228">
        <v>2257.7701000000002</v>
      </c>
    </row>
    <row r="229" spans="5:7" x14ac:dyDescent="0.25">
      <c r="E229">
        <v>77.500039999999998</v>
      </c>
      <c r="F229">
        <v>236.88824</v>
      </c>
      <c r="G229">
        <v>2282.4432000000002</v>
      </c>
    </row>
    <row r="230" spans="5:7" x14ac:dyDescent="0.25">
      <c r="E230">
        <v>77.500150000000005</v>
      </c>
      <c r="F230">
        <v>236.86972</v>
      </c>
      <c r="G230">
        <v>2307.1158999999998</v>
      </c>
    </row>
    <row r="231" spans="5:7" x14ac:dyDescent="0.25">
      <c r="E231">
        <v>77.500039999999998</v>
      </c>
      <c r="F231">
        <v>236.88848999999999</v>
      </c>
      <c r="G231">
        <v>2331.7890000000002</v>
      </c>
    </row>
    <row r="232" spans="5:7" x14ac:dyDescent="0.25">
      <c r="E232">
        <v>77.500039999999998</v>
      </c>
      <c r="F232">
        <v>236.8871</v>
      </c>
      <c r="G232">
        <v>2356.462</v>
      </c>
    </row>
    <row r="233" spans="5:7" x14ac:dyDescent="0.25">
      <c r="E233">
        <v>77.500140000000002</v>
      </c>
      <c r="F233">
        <v>236.89572999999999</v>
      </c>
      <c r="G233">
        <v>2381.1350000000002</v>
      </c>
    </row>
    <row r="234" spans="5:7" x14ac:dyDescent="0.25">
      <c r="E234">
        <v>77.500039999999998</v>
      </c>
      <c r="F234">
        <v>236.89501999999999</v>
      </c>
      <c r="G234">
        <v>2405.808</v>
      </c>
    </row>
    <row r="235" spans="5:7" x14ac:dyDescent="0.25">
      <c r="E235">
        <v>77.500039999999998</v>
      </c>
      <c r="F235">
        <v>236.88543999999999</v>
      </c>
      <c r="G235">
        <v>2430.4807999999998</v>
      </c>
    </row>
    <row r="236" spans="5:7" x14ac:dyDescent="0.25">
      <c r="E236">
        <v>77.500039999999998</v>
      </c>
      <c r="F236">
        <v>236.89484999999999</v>
      </c>
      <c r="G236">
        <v>2455.1536999999998</v>
      </c>
    </row>
    <row r="237" spans="5:7" x14ac:dyDescent="0.25">
      <c r="E237">
        <v>77.500039999999998</v>
      </c>
      <c r="F237">
        <v>236.90579</v>
      </c>
      <c r="G237">
        <v>2479.8265999999999</v>
      </c>
    </row>
    <row r="238" spans="5:7" x14ac:dyDescent="0.25">
      <c r="E238">
        <v>77.500039999999998</v>
      </c>
      <c r="F238">
        <v>236.90703999999999</v>
      </c>
      <c r="G238">
        <v>2504.4996000000001</v>
      </c>
    </row>
    <row r="239" spans="5:7" x14ac:dyDescent="0.25">
      <c r="E239">
        <v>77.500039999999998</v>
      </c>
      <c r="F239">
        <v>236.91158999999999</v>
      </c>
      <c r="G239">
        <v>2529.1727000000001</v>
      </c>
    </row>
    <row r="240" spans="5:7" x14ac:dyDescent="0.25">
      <c r="E240">
        <v>77.500039999999998</v>
      </c>
      <c r="F240">
        <v>236.89973000000001</v>
      </c>
      <c r="G240">
        <v>2553.8456999999999</v>
      </c>
    </row>
    <row r="241" spans="5:7" x14ac:dyDescent="0.25">
      <c r="E241">
        <v>77.500039999999998</v>
      </c>
      <c r="F241">
        <v>236.90674000000001</v>
      </c>
      <c r="G241">
        <v>2578.5185999999999</v>
      </c>
    </row>
    <row r="242" spans="5:7" x14ac:dyDescent="0.25">
      <c r="E242">
        <v>77.50009</v>
      </c>
      <c r="F242">
        <v>236.91588999999999</v>
      </c>
      <c r="G242">
        <v>2603.1914999999999</v>
      </c>
    </row>
    <row r="243" spans="5:7" x14ac:dyDescent="0.25">
      <c r="E243">
        <v>77.500039999999998</v>
      </c>
      <c r="F243">
        <v>236.8827</v>
      </c>
      <c r="G243">
        <v>2627.8647999999998</v>
      </c>
    </row>
    <row r="244" spans="5:7" x14ac:dyDescent="0.25">
      <c r="E244">
        <v>77.500039999999998</v>
      </c>
      <c r="F244">
        <v>236.90654000000001</v>
      </c>
      <c r="G244">
        <v>2652.5374999999999</v>
      </c>
    </row>
    <row r="245" spans="5:7" x14ac:dyDescent="0.25">
      <c r="E245">
        <v>77.500039999999998</v>
      </c>
      <c r="F245">
        <v>236.88573</v>
      </c>
      <c r="G245">
        <v>2677.2103000000002</v>
      </c>
    </row>
    <row r="246" spans="5:7" x14ac:dyDescent="0.25">
      <c r="E246">
        <v>77.500119999999995</v>
      </c>
      <c r="F246">
        <v>236.90403000000001</v>
      </c>
      <c r="G246">
        <v>2701.8831</v>
      </c>
    </row>
    <row r="247" spans="5:7" x14ac:dyDescent="0.25">
      <c r="E247">
        <v>77.500039999999998</v>
      </c>
      <c r="F247">
        <v>236.88292999999999</v>
      </c>
      <c r="G247">
        <v>2726.5563999999999</v>
      </c>
    </row>
    <row r="248" spans="5:7" x14ac:dyDescent="0.25">
      <c r="E248">
        <v>77.500039999999998</v>
      </c>
      <c r="F248">
        <v>236.90504000000001</v>
      </c>
      <c r="G248">
        <v>2751.2293</v>
      </c>
    </row>
    <row r="249" spans="5:7" x14ac:dyDescent="0.25">
      <c r="E249">
        <v>77.500039999999998</v>
      </c>
      <c r="F249">
        <v>236.89874</v>
      </c>
      <c r="G249">
        <v>2775.9022</v>
      </c>
    </row>
    <row r="250" spans="5:7" x14ac:dyDescent="0.25">
      <c r="E250">
        <v>77.500039999999998</v>
      </c>
      <c r="F250">
        <v>236.90149</v>
      </c>
      <c r="G250">
        <v>2800.5752000000002</v>
      </c>
    </row>
    <row r="251" spans="5:7" x14ac:dyDescent="0.25">
      <c r="E251">
        <v>77.500039999999998</v>
      </c>
      <c r="F251">
        <v>236.87512000000001</v>
      </c>
      <c r="G251">
        <v>2825.2482</v>
      </c>
    </row>
    <row r="252" spans="5:7" x14ac:dyDescent="0.25">
      <c r="E252">
        <v>77.500039999999998</v>
      </c>
      <c r="F252">
        <v>236.90300999999999</v>
      </c>
      <c r="G252">
        <v>2849.9209999999998</v>
      </c>
    </row>
    <row r="253" spans="5:7" x14ac:dyDescent="0.25">
      <c r="E253">
        <v>77.500039999999998</v>
      </c>
      <c r="F253">
        <v>236.89223000000001</v>
      </c>
      <c r="G253">
        <v>2874.5940000000001</v>
      </c>
    </row>
    <row r="254" spans="5:7" x14ac:dyDescent="0.25">
      <c r="E254">
        <v>77.500039999999998</v>
      </c>
      <c r="F254">
        <v>236.90924000000001</v>
      </c>
      <c r="G254">
        <v>2899.2669000000001</v>
      </c>
    </row>
    <row r="255" spans="5:7" x14ac:dyDescent="0.25">
      <c r="E255">
        <v>77.500039999999998</v>
      </c>
      <c r="F255">
        <v>236.89354</v>
      </c>
      <c r="G255">
        <v>2923.9398999999999</v>
      </c>
    </row>
    <row r="256" spans="5:7" x14ac:dyDescent="0.25">
      <c r="E256">
        <v>77.500119999999995</v>
      </c>
      <c r="F256">
        <v>236.88348999999999</v>
      </c>
      <c r="G256">
        <v>2948.6129000000001</v>
      </c>
    </row>
    <row r="257" spans="5:7" x14ac:dyDescent="0.25">
      <c r="E257">
        <v>77.500039999999998</v>
      </c>
      <c r="F257">
        <v>236.88584</v>
      </c>
      <c r="G257">
        <v>2973.2858999999999</v>
      </c>
    </row>
    <row r="258" spans="5:7" x14ac:dyDescent="0.25">
      <c r="E258">
        <v>77.500039999999998</v>
      </c>
      <c r="F258">
        <v>236.90114</v>
      </c>
      <c r="G258">
        <v>2997.9587999999999</v>
      </c>
    </row>
    <row r="259" spans="5:7" x14ac:dyDescent="0.25">
      <c r="E259">
        <v>77.499949999999998</v>
      </c>
      <c r="F259">
        <v>236.8837</v>
      </c>
      <c r="G259">
        <v>3022.6316999999999</v>
      </c>
    </row>
    <row r="260" spans="5:7" x14ac:dyDescent="0.25">
      <c r="E260">
        <v>77.500039999999998</v>
      </c>
      <c r="F260">
        <v>236.89274</v>
      </c>
      <c r="G260">
        <v>3047.3047999999999</v>
      </c>
    </row>
    <row r="261" spans="5:7" x14ac:dyDescent="0.25">
      <c r="E261">
        <v>77.500039999999998</v>
      </c>
      <c r="F261">
        <v>236.89063999999999</v>
      </c>
      <c r="G261">
        <v>3071.9778000000001</v>
      </c>
    </row>
    <row r="262" spans="5:7" x14ac:dyDescent="0.25">
      <c r="E262">
        <v>77.500039999999998</v>
      </c>
      <c r="F262">
        <v>236.88890000000001</v>
      </c>
      <c r="G262">
        <v>3096.6505000000002</v>
      </c>
    </row>
    <row r="263" spans="5:7" x14ac:dyDescent="0.25">
      <c r="E263">
        <v>77.500039999999998</v>
      </c>
      <c r="F263">
        <v>236.88064</v>
      </c>
      <c r="G263">
        <v>3121.3236000000002</v>
      </c>
    </row>
    <row r="264" spans="5:7" x14ac:dyDescent="0.25">
      <c r="E264">
        <v>77.500119999999995</v>
      </c>
      <c r="F264">
        <v>236.82311999999999</v>
      </c>
      <c r="G264">
        <v>3145.9965000000002</v>
      </c>
    </row>
    <row r="265" spans="5:7" x14ac:dyDescent="0.25">
      <c r="E265">
        <v>77.500039999999998</v>
      </c>
      <c r="F265">
        <v>236.99044000000001</v>
      </c>
      <c r="G265">
        <v>3170.6695</v>
      </c>
    </row>
    <row r="266" spans="5:7" x14ac:dyDescent="0.25">
      <c r="E266">
        <v>77.500159999999994</v>
      </c>
      <c r="F266">
        <v>237.00793999999999</v>
      </c>
      <c r="G266">
        <v>3195.3424</v>
      </c>
    </row>
    <row r="267" spans="5:7" x14ac:dyDescent="0.25">
      <c r="E267">
        <v>77.500039999999998</v>
      </c>
      <c r="F267">
        <v>236.89839000000001</v>
      </c>
      <c r="G267">
        <v>3220.0154000000002</v>
      </c>
    </row>
    <row r="268" spans="5:7" x14ac:dyDescent="0.25">
      <c r="E268">
        <v>77.500039999999998</v>
      </c>
      <c r="F268">
        <v>236.87764000000001</v>
      </c>
      <c r="G268">
        <v>3244.6884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2026-02-10T23:31:03Z</cp:lastPrinted>
  <dcterms:created xsi:type="dcterms:W3CDTF">2025-12-03T18:59:26Z</dcterms:created>
  <dcterms:modified xsi:type="dcterms:W3CDTF">2026-02-10T23:31:07Z</dcterms:modified>
</cp:coreProperties>
</file>