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Final Results\Mechanical\"/>
    </mc:Choice>
  </mc:AlternateContent>
  <xr:revisionPtr revIDLastSave="0" documentId="13_ncr:1_{0F9DCF84-4B94-43CB-9DF9-72C460DD9C4F}" xr6:coauthVersionLast="47" xr6:coauthVersionMax="47" xr10:uidLastSave="{00000000-0000-0000-0000-000000000000}"/>
  <bookViews>
    <workbookView xWindow="12300" yWindow="90" windowWidth="34065" windowHeight="1755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8" i="2" l="1"/>
  <c r="Q127" i="2"/>
  <c r="Q40" i="2"/>
  <c r="Q114" i="2"/>
  <c r="Q85" i="2"/>
  <c r="Q124" i="2"/>
  <c r="Q36" i="2"/>
  <c r="Q128" i="2"/>
  <c r="Q130" i="2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<sst xmlns="http://schemas.openxmlformats.org/spreadsheetml/2006/main" count="12" uniqueCount="6">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</sst>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7.0016824779048079</c:v>
                </c:pt>
                <c:pt idx="4">
                  <c:v>8.0019682964404435</c:v>
                </c:pt>
                <c:pt idx="5">
                  <c:v>9.0022601962215187</c:v>
                </c:pt>
                <c:pt idx="6">
                  <c:v>10.002536690180815</c:v>
                </c:pt>
                <c:pt idx="7">
                  <c:v>11.002816022054649</c:v>
                </c:pt>
                <c:pt idx="8">
                  <c:v>12.003104678504823</c:v>
                </c:pt>
                <c:pt idx="9">
                  <c:v>13.003384010378658</c:v>
                </c:pt>
                <c:pt idx="10">
                  <c:v>14.003654017676151</c:v>
                </c:pt>
                <c:pt idx="11">
                  <c:v>15.003939836211792</c:v>
                </c:pt>
                <c:pt idx="12">
                  <c:v>16.004228492661962</c:v>
                </c:pt>
                <c:pt idx="13">
                  <c:v>17.0045078245358</c:v>
                </c:pt>
                <c:pt idx="14">
                  <c:v>18.004783913078729</c:v>
                </c:pt>
                <c:pt idx="15">
                  <c:v>19.005076218276169</c:v>
                </c:pt>
                <c:pt idx="16">
                  <c:v>20.005352306819102</c:v>
                </c:pt>
                <c:pt idx="17">
                  <c:v>21.005634882023838</c:v>
                </c:pt>
                <c:pt idx="18">
                  <c:v>22.005914213897675</c:v>
                </c:pt>
                <c:pt idx="19">
                  <c:v>23.006200032433309</c:v>
                </c:pt>
                <c:pt idx="20">
                  <c:v>24.006476120976245</c:v>
                </c:pt>
                <c:pt idx="21">
                  <c:v>25.006764777426419</c:v>
                </c:pt>
                <c:pt idx="22">
                  <c:v>26.007047352631155</c:v>
                </c:pt>
                <c:pt idx="23">
                  <c:v>27.007339657828588</c:v>
                </c:pt>
                <c:pt idx="24">
                  <c:v>28.007609259709724</c:v>
                </c:pt>
                <c:pt idx="25">
                  <c:v>29.007891834914457</c:v>
                </c:pt>
                <c:pt idx="26">
                  <c:v>30.008171166788294</c:v>
                </c:pt>
                <c:pt idx="27">
                  <c:v>31.008453741993026</c:v>
                </c:pt>
                <c:pt idx="28">
                  <c:v>32.008739560528667</c:v>
                </c:pt>
                <c:pt idx="29">
                  <c:v>33.009022135733396</c:v>
                </c:pt>
                <c:pt idx="30">
                  <c:v>34.009304305521766</c:v>
                </c:pt>
                <c:pt idx="31">
                  <c:v>35.00957755615017</c:v>
                </c:pt>
                <c:pt idx="32">
                  <c:v>36.009872699262147</c:v>
                </c:pt>
                <c:pt idx="33">
                  <c:v>37.010142706559634</c:v>
                </c:pt>
                <c:pt idx="34">
                  <c:v>38.010431363009815</c:v>
                </c:pt>
                <c:pt idx="35">
                  <c:v>39.010710694883642</c:v>
                </c:pt>
                <c:pt idx="36">
                  <c:v>40.010990026757483</c:v>
                </c:pt>
                <c:pt idx="37">
                  <c:v>41.011275439876755</c:v>
                </c:pt>
                <c:pt idx="38">
                  <c:v>42.01155923133058</c:v>
                </c:pt>
                <c:pt idx="39">
                  <c:v>43.011843022784404</c:v>
                </c:pt>
                <c:pt idx="40">
                  <c:v>44.012118705910972</c:v>
                </c:pt>
                <c:pt idx="41">
                  <c:v>45.012402497364796</c:v>
                </c:pt>
                <c:pt idx="42">
                  <c:v>46.012682234654996</c:v>
                </c:pt>
                <c:pt idx="43">
                  <c:v>47.012961971945181</c:v>
                </c:pt>
                <c:pt idx="44">
                  <c:v>48.013249817562638</c:v>
                </c:pt>
                <c:pt idx="45">
                  <c:v>49.013537663180088</c:v>
                </c:pt>
                <c:pt idx="46">
                  <c:v>50.013821454633913</c:v>
                </c:pt>
                <c:pt idx="47">
                  <c:v>51.01409713776048</c:v>
                </c:pt>
                <c:pt idx="48">
                  <c:v>52.014368766723422</c:v>
                </c:pt>
                <c:pt idx="49">
                  <c:v>53.014656612340872</c:v>
                </c:pt>
                <c:pt idx="50">
                  <c:v>54.014944457958322</c:v>
                </c:pt>
                <c:pt idx="51">
                  <c:v>55.015224195248521</c:v>
                </c:pt>
                <c:pt idx="52">
                  <c:v>56.015503932538721</c:v>
                </c:pt>
                <c:pt idx="53">
                  <c:v>57.015783669828913</c:v>
                </c:pt>
                <c:pt idx="54">
                  <c:v>58.016063407119113</c:v>
                </c:pt>
                <c:pt idx="55">
                  <c:v>59.016355306900188</c:v>
                </c:pt>
                <c:pt idx="56">
                  <c:v>60.016630990026762</c:v>
                </c:pt>
                <c:pt idx="57">
                  <c:v>61.01691478148058</c:v>
                </c:pt>
                <c:pt idx="58">
                  <c:v>62.01720262709803</c:v>
                </c:pt>
                <c:pt idx="59">
                  <c:v>63.017478310224604</c:v>
                </c:pt>
                <c:pt idx="60">
                  <c:v>64.017758047514803</c:v>
                </c:pt>
                <c:pt idx="61">
                  <c:v>65.018045893132253</c:v>
                </c:pt>
                <c:pt idx="62">
                  <c:v>66.018313467931563</c:v>
                </c:pt>
                <c:pt idx="63">
                  <c:v>67.018601313549013</c:v>
                </c:pt>
                <c:pt idx="64">
                  <c:v>68.018885105002838</c:v>
                </c:pt>
                <c:pt idx="65">
                  <c:v>69.019172950620288</c:v>
                </c:pt>
                <c:pt idx="66">
                  <c:v>70.019452687910487</c:v>
                </c:pt>
                <c:pt idx="67">
                  <c:v>71.019732425200687</c:v>
                </c:pt>
                <c:pt idx="68">
                  <c:v>72.020016216654497</c:v>
                </c:pt>
                <c:pt idx="69">
                  <c:v>73.020295953944697</c:v>
                </c:pt>
                <c:pt idx="70">
                  <c:v>74.020579745398521</c:v>
                </c:pt>
                <c:pt idx="71">
                  <c:v>75.02085137436147</c:v>
                </c:pt>
                <c:pt idx="72">
                  <c:v>76.021147328306171</c:v>
                </c:pt>
                <c:pt idx="73">
                  <c:v>77.02142706559637</c:v>
                </c:pt>
                <c:pt idx="74">
                  <c:v>78.02170680288657</c:v>
                </c:pt>
                <c:pt idx="75">
                  <c:v>79.021998702667645</c:v>
                </c:pt>
                <c:pt idx="76">
                  <c:v>80.022266277466969</c:v>
                </c:pt>
                <c:pt idx="77">
                  <c:v>81.022554123084404</c:v>
                </c:pt>
                <c:pt idx="78">
                  <c:v>82.022833860374604</c:v>
                </c:pt>
                <c:pt idx="79">
                  <c:v>83.023121705992054</c:v>
                </c:pt>
                <c:pt idx="80">
                  <c:v>84.023393334955003</c:v>
                </c:pt>
                <c:pt idx="81">
                  <c:v>85.023681180572439</c:v>
                </c:pt>
                <c:pt idx="82">
                  <c:v>86.023964972026278</c:v>
                </c:pt>
                <c:pt idx="83">
                  <c:v>87.024256871807339</c:v>
                </c:pt>
                <c:pt idx="84">
                  <c:v>88.024528500770288</c:v>
                </c:pt>
                <c:pt idx="85">
                  <c:v>89.024808238060487</c:v>
                </c:pt>
                <c:pt idx="86">
                  <c:v>90.025087975350687</c:v>
                </c:pt>
                <c:pt idx="87">
                  <c:v>91.025371766804497</c:v>
                </c:pt>
                <c:pt idx="88">
                  <c:v>92.025663666585586</c:v>
                </c:pt>
                <c:pt idx="89">
                  <c:v>93.025935295548535</c:v>
                </c:pt>
                <c:pt idx="90">
                  <c:v>94.026215032838721</c:v>
                </c:pt>
                <c:pt idx="91">
                  <c:v>95.026498824292545</c:v>
                </c:pt>
                <c:pt idx="92">
                  <c:v>96.026786669909995</c:v>
                </c:pt>
                <c:pt idx="93">
                  <c:v>97.02707046136382</c:v>
                </c:pt>
                <c:pt idx="94">
                  <c:v>98.02735019865402</c:v>
                </c:pt>
                <c:pt idx="95">
                  <c:v>99.027629935944219</c:v>
                </c:pt>
                <c:pt idx="96">
                  <c:v>100.02790967323442</c:v>
                </c:pt>
                <c:pt idx="97">
                  <c:v>101.02819346468823</c:v>
                </c:pt>
                <c:pt idx="98">
                  <c:v>102.02847320197843</c:v>
                </c:pt>
                <c:pt idx="99">
                  <c:v>103.02875699343227</c:v>
                </c:pt>
                <c:pt idx="100">
                  <c:v>104.02903673072245</c:v>
                </c:pt>
                <c:pt idx="101">
                  <c:v>105.02932052217628</c:v>
                </c:pt>
                <c:pt idx="102">
                  <c:v>106.0296043136301</c:v>
                </c:pt>
                <c:pt idx="103">
                  <c:v>107.0298840509203</c:v>
                </c:pt>
                <c:pt idx="104">
                  <c:v>108.03016784237411</c:v>
                </c:pt>
                <c:pt idx="105">
                  <c:v>109.03045163382795</c:v>
                </c:pt>
                <c:pt idx="106">
                  <c:v>110.03072731695451</c:v>
                </c:pt>
                <c:pt idx="107">
                  <c:v>111.03101110840832</c:v>
                </c:pt>
                <c:pt idx="108">
                  <c:v>112.03129489986216</c:v>
                </c:pt>
                <c:pt idx="109">
                  <c:v>113.03157058298872</c:v>
                </c:pt>
                <c:pt idx="110">
                  <c:v>114.03185437444256</c:v>
                </c:pt>
                <c:pt idx="111">
                  <c:v>115.03213816589637</c:v>
                </c:pt>
                <c:pt idx="112">
                  <c:v>116.03243006567745</c:v>
                </c:pt>
                <c:pt idx="113">
                  <c:v>117.03270169464039</c:v>
                </c:pt>
                <c:pt idx="114">
                  <c:v>118.03298548609422</c:v>
                </c:pt>
                <c:pt idx="115">
                  <c:v>119.03326522338442</c:v>
                </c:pt>
                <c:pt idx="116">
                  <c:v>120.03355712316549</c:v>
                </c:pt>
                <c:pt idx="117">
                  <c:v>121.03383280629205</c:v>
                </c:pt>
                <c:pt idx="118">
                  <c:v>122.03411254358225</c:v>
                </c:pt>
                <c:pt idx="119">
                  <c:v>123.03439633503609</c:v>
                </c:pt>
                <c:pt idx="120">
                  <c:v>124.0346801264899</c:v>
                </c:pt>
                <c:pt idx="121">
                  <c:v>125.0349598637801</c:v>
                </c:pt>
                <c:pt idx="122">
                  <c:v>126.03524365523393</c:v>
                </c:pt>
                <c:pt idx="123">
                  <c:v>127.03552744668775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-0.78275999999999613</c:v>
                </c:pt>
                <c:pt idx="1">
                  <c:v>-0.67565999999999349</c:v>
                </c:pt>
                <c:pt idx="2">
                  <c:v>-0.71165999999999485</c:v>
                </c:pt>
                <c:pt idx="3">
                  <c:v>-0.69589999999999463</c:v>
                </c:pt>
                <c:pt idx="4">
                  <c:v>-0.70575999999999794</c:v>
                </c:pt>
                <c:pt idx="5">
                  <c:v>-0.70700999999999681</c:v>
                </c:pt>
                <c:pt idx="6">
                  <c:v>-0.69476000000000226</c:v>
                </c:pt>
                <c:pt idx="7">
                  <c:v>-0.6219600000000014</c:v>
                </c:pt>
                <c:pt idx="8">
                  <c:v>-0.70905999999999381</c:v>
                </c:pt>
                <c:pt idx="9">
                  <c:v>-0.63475999999999999</c:v>
                </c:pt>
                <c:pt idx="10">
                  <c:v>-0.73071000000000197</c:v>
                </c:pt>
                <c:pt idx="11">
                  <c:v>-0.68895999999999447</c:v>
                </c:pt>
                <c:pt idx="12">
                  <c:v>-0.69720999999999833</c:v>
                </c:pt>
                <c:pt idx="13">
                  <c:v>-0.66890999999999678</c:v>
                </c:pt>
                <c:pt idx="14">
                  <c:v>-0.68005999999999744</c:v>
                </c:pt>
                <c:pt idx="15">
                  <c:v>-0.70825999999999567</c:v>
                </c:pt>
                <c:pt idx="16">
                  <c:v>-0.72545999999999822</c:v>
                </c:pt>
                <c:pt idx="17">
                  <c:v>-0.68335999999999331</c:v>
                </c:pt>
                <c:pt idx="18">
                  <c:v>-0.73506000000000427</c:v>
                </c:pt>
                <c:pt idx="19">
                  <c:v>-0.65605999999999653</c:v>
                </c:pt>
                <c:pt idx="20">
                  <c:v>-0.74415999999999372</c:v>
                </c:pt>
                <c:pt idx="21">
                  <c:v>-0.74515999999999849</c:v>
                </c:pt>
                <c:pt idx="22">
                  <c:v>-0.73856000000000677</c:v>
                </c:pt>
                <c:pt idx="23">
                  <c:v>-0.68927999999999656</c:v>
                </c:pt>
                <c:pt idx="24">
                  <c:v>-0.70766000000000417</c:v>
                </c:pt>
                <c:pt idx="25">
                  <c:v>-0.61285999999999774</c:v>
                </c:pt>
                <c:pt idx="26">
                  <c:v>-0.75866000000000611</c:v>
                </c:pt>
                <c:pt idx="27">
                  <c:v>-0.72705999999999449</c:v>
                </c:pt>
                <c:pt idx="28">
                  <c:v>-0.69235999999999365</c:v>
                </c:pt>
                <c:pt idx="29">
                  <c:v>-0.69986000000000104</c:v>
                </c:pt>
                <c:pt idx="30">
                  <c:v>-0.67525999999999442</c:v>
                </c:pt>
                <c:pt idx="31">
                  <c:v>-0.62745999999999924</c:v>
                </c:pt>
                <c:pt idx="32">
                  <c:v>-0.69056000000000495</c:v>
                </c:pt>
                <c:pt idx="33">
                  <c:v>-0.68657000000000323</c:v>
                </c:pt>
                <c:pt idx="34">
                  <c:v>-0.7311600000000027</c:v>
                </c:pt>
                <c:pt idx="35">
                  <c:v>-0.63066000000000599</c:v>
                </c:pt>
                <c:pt idx="36">
                  <c:v>-0.66306000000000154</c:v>
                </c:pt>
                <c:pt idx="37">
                  <c:v>-0.66555999999999926</c:v>
                </c:pt>
                <c:pt idx="38">
                  <c:v>-0.67055999999999472</c:v>
                </c:pt>
                <c:pt idx="39">
                  <c:v>-0.62636000000000536</c:v>
                </c:pt>
                <c:pt idx="40">
                  <c:v>-0.69559999999999889</c:v>
                </c:pt>
                <c:pt idx="41">
                  <c:v>-0.6795099999999934</c:v>
                </c:pt>
                <c:pt idx="42">
                  <c:v>-0.71305999999999869</c:v>
                </c:pt>
                <c:pt idx="43">
                  <c:v>-0.61857000000000539</c:v>
                </c:pt>
                <c:pt idx="44">
                  <c:v>-0.75028000000000361</c:v>
                </c:pt>
                <c:pt idx="45">
                  <c:v>-0.64105999999999597</c:v>
                </c:pt>
                <c:pt idx="46">
                  <c:v>-0.64723999999999648</c:v>
                </c:pt>
                <c:pt idx="47">
                  <c:v>-0.69989999999999952</c:v>
                </c:pt>
                <c:pt idx="48">
                  <c:v>-0.71008999999999389</c:v>
                </c:pt>
                <c:pt idx="49">
                  <c:v>-0.67360999999999649</c:v>
                </c:pt>
                <c:pt idx="50">
                  <c:v>-0.67789000000000499</c:v>
                </c:pt>
                <c:pt idx="51">
                  <c:v>-0.67337000000000558</c:v>
                </c:pt>
                <c:pt idx="52">
                  <c:v>-0.69375999999999749</c:v>
                </c:pt>
                <c:pt idx="53">
                  <c:v>-0.66607000000000482</c:v>
                </c:pt>
                <c:pt idx="54">
                  <c:v>-0.74136000000000024</c:v>
                </c:pt>
                <c:pt idx="55">
                  <c:v>-0.64206000000000074</c:v>
                </c:pt>
                <c:pt idx="56">
                  <c:v>-0.69845999999999719</c:v>
                </c:pt>
                <c:pt idx="57">
                  <c:v>-0.62470999999999322</c:v>
                </c:pt>
                <c:pt idx="58">
                  <c:v>-0.66186000000000433</c:v>
                </c:pt>
                <c:pt idx="59">
                  <c:v>-0.69016000000000588</c:v>
                </c:pt>
                <c:pt idx="60">
                  <c:v>-0.68260999999999683</c:v>
                </c:pt>
                <c:pt idx="61">
                  <c:v>-0.67095999999999378</c:v>
                </c:pt>
                <c:pt idx="62">
                  <c:v>-0.71876000000000317</c:v>
                </c:pt>
                <c:pt idx="63">
                  <c:v>-0.67055999999999472</c:v>
                </c:pt>
                <c:pt idx="64">
                  <c:v>-0.77205999999999619</c:v>
                </c:pt>
                <c:pt idx="65">
                  <c:v>-0.69016000000000588</c:v>
                </c:pt>
                <c:pt idx="66">
                  <c:v>-0.74156000000000688</c:v>
                </c:pt>
                <c:pt idx="67">
                  <c:v>-0.64365999999999701</c:v>
                </c:pt>
                <c:pt idx="68">
                  <c:v>-0.72226000000000568</c:v>
                </c:pt>
                <c:pt idx="69">
                  <c:v>-0.69325000000000614</c:v>
                </c:pt>
                <c:pt idx="70">
                  <c:v>-0.7738599999999991</c:v>
                </c:pt>
                <c:pt idx="71">
                  <c:v>-0.7065900000000056</c:v>
                </c:pt>
                <c:pt idx="72">
                  <c:v>-0.70055999999999585</c:v>
                </c:pt>
                <c:pt idx="73">
                  <c:v>-0.69980999999999938</c:v>
                </c:pt>
                <c:pt idx="74">
                  <c:v>-0.71375999999999351</c:v>
                </c:pt>
                <c:pt idx="75">
                  <c:v>-0.69526000000000465</c:v>
                </c:pt>
                <c:pt idx="76">
                  <c:v>-0.75755999999999801</c:v>
                </c:pt>
                <c:pt idx="77">
                  <c:v>-0.70946000000000708</c:v>
                </c:pt>
                <c:pt idx="78">
                  <c:v>-0.67260000000000275</c:v>
                </c:pt>
                <c:pt idx="79">
                  <c:v>-0.68765000000000498</c:v>
                </c:pt>
                <c:pt idx="80">
                  <c:v>-0.70416000000000167</c:v>
                </c:pt>
                <c:pt idx="81">
                  <c:v>-0.71416000000000679</c:v>
                </c:pt>
                <c:pt idx="82">
                  <c:v>-0.71265999999999963</c:v>
                </c:pt>
                <c:pt idx="83">
                  <c:v>-0.69250999999999863</c:v>
                </c:pt>
                <c:pt idx="84">
                  <c:v>-0.65485999999999933</c:v>
                </c:pt>
                <c:pt idx="85">
                  <c:v>-0.65385999999999456</c:v>
                </c:pt>
                <c:pt idx="86">
                  <c:v>-0.69956000000000529</c:v>
                </c:pt>
                <c:pt idx="87">
                  <c:v>-0.76496000000000208</c:v>
                </c:pt>
                <c:pt idx="88">
                  <c:v>-0.66131000000000029</c:v>
                </c:pt>
                <c:pt idx="89">
                  <c:v>-0.64669000000000665</c:v>
                </c:pt>
                <c:pt idx="90">
                  <c:v>-0.7387599999999992</c:v>
                </c:pt>
                <c:pt idx="91">
                  <c:v>-0.70185999999999638</c:v>
                </c:pt>
                <c:pt idx="92">
                  <c:v>-0.64356999999999687</c:v>
                </c:pt>
                <c:pt idx="93">
                  <c:v>-0.71926000000000556</c:v>
                </c:pt>
                <c:pt idx="94">
                  <c:v>-0.77696000000000254</c:v>
                </c:pt>
                <c:pt idx="95">
                  <c:v>-0.57605999999999824</c:v>
                </c:pt>
                <c:pt idx="96">
                  <c:v>-0.55625999999999465</c:v>
                </c:pt>
                <c:pt idx="97">
                  <c:v>-0.56305999999999301</c:v>
                </c:pt>
                <c:pt idx="98">
                  <c:v>-0.6120599999999996</c:v>
                </c:pt>
                <c:pt idx="99">
                  <c:v>-0.57269999999999754</c:v>
                </c:pt>
                <c:pt idx="100">
                  <c:v>-0.56336000000000297</c:v>
                </c:pt>
                <c:pt idx="101">
                  <c:v>-0.59185999999999694</c:v>
                </c:pt>
                <c:pt idx="102">
                  <c:v>-0.65184999999999604</c:v>
                </c:pt>
                <c:pt idx="103">
                  <c:v>-0.57576000000000249</c:v>
                </c:pt>
                <c:pt idx="104">
                  <c:v>-0.50755999999999801</c:v>
                </c:pt>
                <c:pt idx="105">
                  <c:v>-0.56686000000000547</c:v>
                </c:pt>
                <c:pt idx="106">
                  <c:v>-0.57246000000000663</c:v>
                </c:pt>
                <c:pt idx="107">
                  <c:v>-0.53246000000000038</c:v>
                </c:pt>
                <c:pt idx="108">
                  <c:v>-0.20005999999999347</c:v>
                </c:pt>
                <c:pt idx="109">
                  <c:v>-0.52836000000000638</c:v>
                </c:pt>
                <c:pt idx="110">
                  <c:v>-0.64359000000000322</c:v>
                </c:pt>
                <c:pt idx="111">
                  <c:v>-0.59825999999999624</c:v>
                </c:pt>
                <c:pt idx="112">
                  <c:v>-0.58136000000000365</c:v>
                </c:pt>
                <c:pt idx="113">
                  <c:v>-0.58325999999999567</c:v>
                </c:pt>
                <c:pt idx="114">
                  <c:v>-0.53535999999999717</c:v>
                </c:pt>
                <c:pt idx="115">
                  <c:v>-0.56145999999999674</c:v>
                </c:pt>
                <c:pt idx="116">
                  <c:v>-0.5839600000000047</c:v>
                </c:pt>
                <c:pt idx="117">
                  <c:v>-0.57456000000000529</c:v>
                </c:pt>
                <c:pt idx="118">
                  <c:v>-0.57989000000000601</c:v>
                </c:pt>
                <c:pt idx="119">
                  <c:v>-0.5378599999999949</c:v>
                </c:pt>
                <c:pt idx="120">
                  <c:v>-0.59851000000000454</c:v>
                </c:pt>
                <c:pt idx="121">
                  <c:v>-0.56716000000000122</c:v>
                </c:pt>
                <c:pt idx="122">
                  <c:v>-0.58335999999999899</c:v>
                </c:pt>
                <c:pt idx="123">
                  <c:v>-0.52255999999999858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7.0016824779048079</c:v>
                </c:pt>
                <c:pt idx="4">
                  <c:v>8.0019682964404435</c:v>
                </c:pt>
                <c:pt idx="5">
                  <c:v>9.0022601962215187</c:v>
                </c:pt>
                <c:pt idx="6">
                  <c:v>10.002536690180815</c:v>
                </c:pt>
                <c:pt idx="7">
                  <c:v>11.002816022054649</c:v>
                </c:pt>
                <c:pt idx="8">
                  <c:v>12.003104678504823</c:v>
                </c:pt>
                <c:pt idx="9">
                  <c:v>13.003384010378658</c:v>
                </c:pt>
                <c:pt idx="10">
                  <c:v>14.003654017676151</c:v>
                </c:pt>
                <c:pt idx="11">
                  <c:v>15.003939836211792</c:v>
                </c:pt>
                <c:pt idx="12">
                  <c:v>16.004228492661962</c:v>
                </c:pt>
                <c:pt idx="13">
                  <c:v>17.0045078245358</c:v>
                </c:pt>
                <c:pt idx="14">
                  <c:v>18.004783913078729</c:v>
                </c:pt>
                <c:pt idx="15">
                  <c:v>19.005076218276169</c:v>
                </c:pt>
                <c:pt idx="16">
                  <c:v>20.005352306819102</c:v>
                </c:pt>
                <c:pt idx="17">
                  <c:v>21.005634882023838</c:v>
                </c:pt>
                <c:pt idx="18">
                  <c:v>22.005914213897675</c:v>
                </c:pt>
                <c:pt idx="19">
                  <c:v>23.006200032433309</c:v>
                </c:pt>
                <c:pt idx="20">
                  <c:v>24.006476120976245</c:v>
                </c:pt>
                <c:pt idx="21">
                  <c:v>25.006764777426419</c:v>
                </c:pt>
                <c:pt idx="22">
                  <c:v>26.007047352631155</c:v>
                </c:pt>
                <c:pt idx="23">
                  <c:v>27.007339657828588</c:v>
                </c:pt>
                <c:pt idx="24">
                  <c:v>28.007609259709724</c:v>
                </c:pt>
                <c:pt idx="25">
                  <c:v>29.007891834914457</c:v>
                </c:pt>
                <c:pt idx="26">
                  <c:v>30.008171166788294</c:v>
                </c:pt>
                <c:pt idx="27">
                  <c:v>31.008453741993026</c:v>
                </c:pt>
                <c:pt idx="28">
                  <c:v>32.008739560528667</c:v>
                </c:pt>
                <c:pt idx="29">
                  <c:v>33.009022135733396</c:v>
                </c:pt>
                <c:pt idx="30">
                  <c:v>34.009304305521766</c:v>
                </c:pt>
                <c:pt idx="31">
                  <c:v>35.00957755615017</c:v>
                </c:pt>
                <c:pt idx="32">
                  <c:v>36.009872699262147</c:v>
                </c:pt>
                <c:pt idx="33">
                  <c:v>37.010142706559634</c:v>
                </c:pt>
                <c:pt idx="34">
                  <c:v>38.010431363009815</c:v>
                </c:pt>
                <c:pt idx="35">
                  <c:v>39.010710694883642</c:v>
                </c:pt>
                <c:pt idx="36">
                  <c:v>40.010990026757483</c:v>
                </c:pt>
                <c:pt idx="37">
                  <c:v>41.011275439876755</c:v>
                </c:pt>
                <c:pt idx="38">
                  <c:v>42.01155923133058</c:v>
                </c:pt>
                <c:pt idx="39">
                  <c:v>43.011843022784404</c:v>
                </c:pt>
                <c:pt idx="40">
                  <c:v>44.012118705910972</c:v>
                </c:pt>
                <c:pt idx="41">
                  <c:v>45.012402497364796</c:v>
                </c:pt>
                <c:pt idx="42">
                  <c:v>46.012682234654996</c:v>
                </c:pt>
                <c:pt idx="43">
                  <c:v>47.012961971945181</c:v>
                </c:pt>
                <c:pt idx="44">
                  <c:v>48.013249817562638</c:v>
                </c:pt>
                <c:pt idx="45">
                  <c:v>49.013537663180088</c:v>
                </c:pt>
                <c:pt idx="46">
                  <c:v>50.013821454633913</c:v>
                </c:pt>
                <c:pt idx="47">
                  <c:v>51.01409713776048</c:v>
                </c:pt>
                <c:pt idx="48">
                  <c:v>52.014368766723422</c:v>
                </c:pt>
                <c:pt idx="49">
                  <c:v>53.014656612340872</c:v>
                </c:pt>
                <c:pt idx="50">
                  <c:v>54.014944457958322</c:v>
                </c:pt>
                <c:pt idx="51">
                  <c:v>55.015224195248521</c:v>
                </c:pt>
                <c:pt idx="52">
                  <c:v>56.015503932538721</c:v>
                </c:pt>
                <c:pt idx="53">
                  <c:v>57.015783669828913</c:v>
                </c:pt>
                <c:pt idx="54">
                  <c:v>58.016063407119113</c:v>
                </c:pt>
                <c:pt idx="55">
                  <c:v>59.016355306900188</c:v>
                </c:pt>
                <c:pt idx="56">
                  <c:v>60.016630990026762</c:v>
                </c:pt>
                <c:pt idx="57">
                  <c:v>61.01691478148058</c:v>
                </c:pt>
                <c:pt idx="58">
                  <c:v>62.01720262709803</c:v>
                </c:pt>
                <c:pt idx="59">
                  <c:v>63.017478310224604</c:v>
                </c:pt>
                <c:pt idx="60">
                  <c:v>64.017758047514803</c:v>
                </c:pt>
                <c:pt idx="61">
                  <c:v>65.018045893132253</c:v>
                </c:pt>
                <c:pt idx="62">
                  <c:v>66.018313467931563</c:v>
                </c:pt>
                <c:pt idx="63">
                  <c:v>67.018601313549013</c:v>
                </c:pt>
                <c:pt idx="64">
                  <c:v>68.018885105002838</c:v>
                </c:pt>
                <c:pt idx="65">
                  <c:v>69.019172950620288</c:v>
                </c:pt>
                <c:pt idx="66">
                  <c:v>70.019452687910487</c:v>
                </c:pt>
                <c:pt idx="67">
                  <c:v>71.019732425200687</c:v>
                </c:pt>
                <c:pt idx="68">
                  <c:v>72.020016216654497</c:v>
                </c:pt>
                <c:pt idx="69">
                  <c:v>73.020295953944697</c:v>
                </c:pt>
                <c:pt idx="70">
                  <c:v>74.020579745398521</c:v>
                </c:pt>
                <c:pt idx="71">
                  <c:v>75.02085137436147</c:v>
                </c:pt>
                <c:pt idx="72">
                  <c:v>76.021147328306171</c:v>
                </c:pt>
                <c:pt idx="73">
                  <c:v>77.02142706559637</c:v>
                </c:pt>
                <c:pt idx="74">
                  <c:v>78.02170680288657</c:v>
                </c:pt>
                <c:pt idx="75">
                  <c:v>79.021998702667645</c:v>
                </c:pt>
                <c:pt idx="76">
                  <c:v>80.022266277466969</c:v>
                </c:pt>
                <c:pt idx="77">
                  <c:v>81.022554123084404</c:v>
                </c:pt>
                <c:pt idx="78">
                  <c:v>82.022833860374604</c:v>
                </c:pt>
                <c:pt idx="79">
                  <c:v>83.023121705992054</c:v>
                </c:pt>
                <c:pt idx="80">
                  <c:v>84.023393334955003</c:v>
                </c:pt>
                <c:pt idx="81">
                  <c:v>85.023681180572439</c:v>
                </c:pt>
                <c:pt idx="82">
                  <c:v>86.023964972026278</c:v>
                </c:pt>
                <c:pt idx="83">
                  <c:v>87.024256871807339</c:v>
                </c:pt>
                <c:pt idx="84">
                  <c:v>88.024528500770288</c:v>
                </c:pt>
                <c:pt idx="85">
                  <c:v>89.024808238060487</c:v>
                </c:pt>
                <c:pt idx="86">
                  <c:v>90.025087975350687</c:v>
                </c:pt>
                <c:pt idx="87">
                  <c:v>91.025371766804497</c:v>
                </c:pt>
                <c:pt idx="88">
                  <c:v>92.025663666585586</c:v>
                </c:pt>
                <c:pt idx="89">
                  <c:v>93.025935295548535</c:v>
                </c:pt>
                <c:pt idx="90">
                  <c:v>94.026215032838721</c:v>
                </c:pt>
                <c:pt idx="91">
                  <c:v>95.026498824292545</c:v>
                </c:pt>
                <c:pt idx="92">
                  <c:v>96.026786669909995</c:v>
                </c:pt>
                <c:pt idx="93">
                  <c:v>97.02707046136382</c:v>
                </c:pt>
                <c:pt idx="94">
                  <c:v>98.02735019865402</c:v>
                </c:pt>
                <c:pt idx="95">
                  <c:v>99.027629935944219</c:v>
                </c:pt>
                <c:pt idx="96">
                  <c:v>100.02790967323442</c:v>
                </c:pt>
                <c:pt idx="97">
                  <c:v>101.02819346468823</c:v>
                </c:pt>
                <c:pt idx="98">
                  <c:v>102.02847320197843</c:v>
                </c:pt>
                <c:pt idx="99">
                  <c:v>103.02875699343227</c:v>
                </c:pt>
                <c:pt idx="100">
                  <c:v>104.02903673072245</c:v>
                </c:pt>
                <c:pt idx="101">
                  <c:v>105.02932052217628</c:v>
                </c:pt>
                <c:pt idx="102">
                  <c:v>106.0296043136301</c:v>
                </c:pt>
                <c:pt idx="103">
                  <c:v>107.0298840509203</c:v>
                </c:pt>
                <c:pt idx="104">
                  <c:v>108.03016784237411</c:v>
                </c:pt>
                <c:pt idx="105">
                  <c:v>109.03045163382795</c:v>
                </c:pt>
                <c:pt idx="106">
                  <c:v>110.03072731695451</c:v>
                </c:pt>
                <c:pt idx="107">
                  <c:v>111.03101110840832</c:v>
                </c:pt>
                <c:pt idx="108">
                  <c:v>112.03129489986216</c:v>
                </c:pt>
                <c:pt idx="109">
                  <c:v>113.03157058298872</c:v>
                </c:pt>
                <c:pt idx="110">
                  <c:v>114.03185437444256</c:v>
                </c:pt>
                <c:pt idx="111">
                  <c:v>115.03213816589637</c:v>
                </c:pt>
                <c:pt idx="112">
                  <c:v>116.03243006567745</c:v>
                </c:pt>
                <c:pt idx="113">
                  <c:v>117.03270169464039</c:v>
                </c:pt>
                <c:pt idx="114">
                  <c:v>118.03298548609422</c:v>
                </c:pt>
                <c:pt idx="115">
                  <c:v>119.03326522338442</c:v>
                </c:pt>
                <c:pt idx="116">
                  <c:v>120.03355712316549</c:v>
                </c:pt>
                <c:pt idx="117">
                  <c:v>121.03383280629205</c:v>
                </c:pt>
                <c:pt idx="118">
                  <c:v>122.03411254358225</c:v>
                </c:pt>
                <c:pt idx="119">
                  <c:v>123.03439633503609</c:v>
                </c:pt>
                <c:pt idx="120">
                  <c:v>124.0346801264899</c:v>
                </c:pt>
                <c:pt idx="121">
                  <c:v>125.0349598637801</c:v>
                </c:pt>
                <c:pt idx="122">
                  <c:v>126.03524365523393</c:v>
                </c:pt>
                <c:pt idx="123">
                  <c:v>127.03552744668775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-3.2926136363670366E-2</c:v>
                </c:pt>
                <c:pt idx="1">
                  <c:v>-3.0476136363688511E-2</c:v>
                </c:pt>
                <c:pt idx="2">
                  <c:v>-1.2726136363681917E-2</c:v>
                </c:pt>
                <c:pt idx="3">
                  <c:v>-3.5706136363671703E-2</c:v>
                </c:pt>
                <c:pt idx="4">
                  <c:v>-6.9261363636883289E-3</c:v>
                </c:pt>
                <c:pt idx="5">
                  <c:v>-3.8261363636706847E-3</c:v>
                </c:pt>
                <c:pt idx="6">
                  <c:v>-3.9026136363673913E-2</c:v>
                </c:pt>
                <c:pt idx="7">
                  <c:v>-2.3776136363693468E-2</c:v>
                </c:pt>
                <c:pt idx="8">
                  <c:v>-1.1176136363673095E-2</c:v>
                </c:pt>
                <c:pt idx="9">
                  <c:v>-2.7226136363680098E-2</c:v>
                </c:pt>
                <c:pt idx="10">
                  <c:v>-1.4761363636921487E-3</c:v>
                </c:pt>
                <c:pt idx="11">
                  <c:v>-2.2326136363687965E-2</c:v>
                </c:pt>
                <c:pt idx="12">
                  <c:v>-8.9761363636853275E-3</c:v>
                </c:pt>
                <c:pt idx="13">
                  <c:v>-1.387613636367746E-2</c:v>
                </c:pt>
                <c:pt idx="14">
                  <c:v>-7.5761363636956958E-3</c:v>
                </c:pt>
                <c:pt idx="15">
                  <c:v>-1.4226136363674868E-2</c:v>
                </c:pt>
                <c:pt idx="16">
                  <c:v>-2.6526136363685282E-2</c:v>
                </c:pt>
                <c:pt idx="17">
                  <c:v>1.2823863636327815E-2</c:v>
                </c:pt>
                <c:pt idx="18">
                  <c:v>-5.8613636369386768E-4</c:v>
                </c:pt>
                <c:pt idx="19">
                  <c:v>-4.9261363636787792E-3</c:v>
                </c:pt>
                <c:pt idx="20">
                  <c:v>-1.3076136363679325E-2</c:v>
                </c:pt>
                <c:pt idx="21">
                  <c:v>-2.3261363636777332E-3</c:v>
                </c:pt>
                <c:pt idx="22">
                  <c:v>-2.2726136363672822E-2</c:v>
                </c:pt>
                <c:pt idx="23">
                  <c:v>1.4973863636328133E-2</c:v>
                </c:pt>
                <c:pt idx="24">
                  <c:v>-2.9126136363686328E-2</c:v>
                </c:pt>
                <c:pt idx="25">
                  <c:v>-2.8176136363697424E-2</c:v>
                </c:pt>
                <c:pt idx="26">
                  <c:v>4.37386363631731E-3</c:v>
                </c:pt>
                <c:pt idx="27">
                  <c:v>5.0738636363121259E-3</c:v>
                </c:pt>
                <c:pt idx="28">
                  <c:v>-2.0376136363694286E-2</c:v>
                </c:pt>
                <c:pt idx="29">
                  <c:v>3.2238636363217665E-3</c:v>
                </c:pt>
                <c:pt idx="30">
                  <c:v>-1.2996136363682353E-2</c:v>
                </c:pt>
                <c:pt idx="31">
                  <c:v>-7.7761363636739134E-3</c:v>
                </c:pt>
                <c:pt idx="32">
                  <c:v>-3.5476136363683963E-2</c:v>
                </c:pt>
                <c:pt idx="33">
                  <c:v>1.4373863636308215E-2</c:v>
                </c:pt>
                <c:pt idx="34">
                  <c:v>3.9738636363040314E-3</c:v>
                </c:pt>
                <c:pt idx="35">
                  <c:v>9.9738636363042588E-3</c:v>
                </c:pt>
                <c:pt idx="36">
                  <c:v>-1.2376136363684509E-2</c:v>
                </c:pt>
                <c:pt idx="37">
                  <c:v>1.3873863636320038E-2</c:v>
                </c:pt>
                <c:pt idx="38">
                  <c:v>1.3173863636325223E-2</c:v>
                </c:pt>
                <c:pt idx="39">
                  <c:v>5.4738636363254045E-3</c:v>
                </c:pt>
                <c:pt idx="40">
                  <c:v>1.1473863636325632E-2</c:v>
                </c:pt>
                <c:pt idx="41">
                  <c:v>1.0773863636302394E-2</c:v>
                </c:pt>
                <c:pt idx="42">
                  <c:v>3.8238636363132628E-3</c:v>
                </c:pt>
                <c:pt idx="43">
                  <c:v>2.3238636363203113E-3</c:v>
                </c:pt>
                <c:pt idx="44">
                  <c:v>1.3738636363029855E-3</c:v>
                </c:pt>
                <c:pt idx="45">
                  <c:v>9.2238636363219939E-3</c:v>
                </c:pt>
                <c:pt idx="46">
                  <c:v>9.4738636363160822E-3</c:v>
                </c:pt>
                <c:pt idx="47">
                  <c:v>2.4938636363174282E-3</c:v>
                </c:pt>
                <c:pt idx="48">
                  <c:v>2.5938636363207479E-3</c:v>
                </c:pt>
                <c:pt idx="49">
                  <c:v>-1.6676136363685146E-2</c:v>
                </c:pt>
                <c:pt idx="50">
                  <c:v>-5.976136363671003E-3</c:v>
                </c:pt>
                <c:pt idx="51">
                  <c:v>2.262386363631208E-2</c:v>
                </c:pt>
                <c:pt idx="52">
                  <c:v>-1.3261363636729584E-3</c:v>
                </c:pt>
                <c:pt idx="53">
                  <c:v>1.3873863636320038E-2</c:v>
                </c:pt>
                <c:pt idx="54">
                  <c:v>-8.9261363636978786E-3</c:v>
                </c:pt>
                <c:pt idx="55">
                  <c:v>2.3323863636306896E-2</c:v>
                </c:pt>
                <c:pt idx="56">
                  <c:v>-5.6761363636894657E-3</c:v>
                </c:pt>
                <c:pt idx="57">
                  <c:v>-1.3316136363670239E-2</c:v>
                </c:pt>
                <c:pt idx="58">
                  <c:v>-7.2613636368146217E-4</c:v>
                </c:pt>
                <c:pt idx="59">
                  <c:v>1.4873863636324813E-2</c:v>
                </c:pt>
                <c:pt idx="60">
                  <c:v>-4.2261363636839633E-3</c:v>
                </c:pt>
                <c:pt idx="61">
                  <c:v>2.4373863636327542E-2</c:v>
                </c:pt>
                <c:pt idx="62">
                  <c:v>-5.4261363636953774E-3</c:v>
                </c:pt>
                <c:pt idx="63">
                  <c:v>1.2738636363280875E-3</c:v>
                </c:pt>
                <c:pt idx="64">
                  <c:v>1.9938636363292517E-3</c:v>
                </c:pt>
                <c:pt idx="65">
                  <c:v>-9.8761363636867827E-3</c:v>
                </c:pt>
                <c:pt idx="66">
                  <c:v>1.2983863636321757E-2</c:v>
                </c:pt>
                <c:pt idx="67">
                  <c:v>2.4773863636312399E-2</c:v>
                </c:pt>
                <c:pt idx="68">
                  <c:v>2.617386363630203E-2</c:v>
                </c:pt>
                <c:pt idx="69">
                  <c:v>-1.5261363636795977E-3</c:v>
                </c:pt>
                <c:pt idx="70">
                  <c:v>5.9738636363135811E-3</c:v>
                </c:pt>
                <c:pt idx="71">
                  <c:v>-5.7261363636769147E-3</c:v>
                </c:pt>
                <c:pt idx="72">
                  <c:v>1.3273863636328542E-2</c:v>
                </c:pt>
                <c:pt idx="73">
                  <c:v>3.0573863636305987E-2</c:v>
                </c:pt>
                <c:pt idx="74">
                  <c:v>2.0473863636311762E-2</c:v>
                </c:pt>
                <c:pt idx="75">
                  <c:v>-1.0716136363697615E-2</c:v>
                </c:pt>
                <c:pt idx="76">
                  <c:v>4.2238636363265414E-3</c:v>
                </c:pt>
                <c:pt idx="77">
                  <c:v>2.2773863636302849E-2</c:v>
                </c:pt>
                <c:pt idx="78">
                  <c:v>1.0238636363055775E-3</c:v>
                </c:pt>
                <c:pt idx="79">
                  <c:v>5.4238636363095338E-3</c:v>
                </c:pt>
                <c:pt idx="80">
                  <c:v>-2.6261363636876922E-3</c:v>
                </c:pt>
                <c:pt idx="81">
                  <c:v>1.6273863636314445E-2</c:v>
                </c:pt>
                <c:pt idx="82">
                  <c:v>-7.9613636367525942E-4</c:v>
                </c:pt>
                <c:pt idx="83">
                  <c:v>-1.1686136363692867E-2</c:v>
                </c:pt>
                <c:pt idx="84">
                  <c:v>2.0673863636318401E-2</c:v>
                </c:pt>
                <c:pt idx="85">
                  <c:v>7.9738636363231308E-3</c:v>
                </c:pt>
                <c:pt idx="86">
                  <c:v>2.5973863636323813E-2</c:v>
                </c:pt>
                <c:pt idx="87">
                  <c:v>1.1173863636315673E-2</c:v>
                </c:pt>
                <c:pt idx="88">
                  <c:v>-6.0613636367179424E-4</c:v>
                </c:pt>
                <c:pt idx="89">
                  <c:v>-2.1606136363686801E-2</c:v>
                </c:pt>
                <c:pt idx="90">
                  <c:v>-6.3261363636968326E-3</c:v>
                </c:pt>
                <c:pt idx="91">
                  <c:v>-9.7061363636896658E-3</c:v>
                </c:pt>
                <c:pt idx="92">
                  <c:v>-1.3761363636888291E-3</c:v>
                </c:pt>
                <c:pt idx="93">
                  <c:v>-1.9961363636866736E-3</c:v>
                </c:pt>
                <c:pt idx="94">
                  <c:v>-1.151613636369575E-2</c:v>
                </c:pt>
                <c:pt idx="95">
                  <c:v>-1.952613636368028E-2</c:v>
                </c:pt>
                <c:pt idx="96">
                  <c:v>-7.9761363636805527E-3</c:v>
                </c:pt>
                <c:pt idx="97">
                  <c:v>-6.3261363636968326E-3</c:v>
                </c:pt>
                <c:pt idx="98">
                  <c:v>4.7386363632995199E-4</c:v>
                </c:pt>
                <c:pt idx="99">
                  <c:v>-7.4761363636923761E-3</c:v>
                </c:pt>
                <c:pt idx="100">
                  <c:v>-3.5161363636859733E-3</c:v>
                </c:pt>
                <c:pt idx="101">
                  <c:v>1.0973863636309034E-2</c:v>
                </c:pt>
                <c:pt idx="102">
                  <c:v>-2.2676136363685373E-2</c:v>
                </c:pt>
                <c:pt idx="103">
                  <c:v>3.2838636363123896E-3</c:v>
                </c:pt>
                <c:pt idx="104">
                  <c:v>-1.8576136363691376E-2</c:v>
                </c:pt>
                <c:pt idx="105">
                  <c:v>5.3738636363220849E-3</c:v>
                </c:pt>
                <c:pt idx="106">
                  <c:v>-1.5916136363671285E-2</c:v>
                </c:pt>
                <c:pt idx="107">
                  <c:v>1.5738636363096248E-3</c:v>
                </c:pt>
                <c:pt idx="108">
                  <c:v>1.2238636363122168E-3</c:v>
                </c:pt>
                <c:pt idx="109">
                  <c:v>6.4738636363017577E-3</c:v>
                </c:pt>
                <c:pt idx="110">
                  <c:v>-2.1116136363673377E-2</c:v>
                </c:pt>
                <c:pt idx="111">
                  <c:v>6.7238636363242676E-3</c:v>
                </c:pt>
                <c:pt idx="112">
                  <c:v>-1.8761363636770056E-3</c:v>
                </c:pt>
                <c:pt idx="113">
                  <c:v>1.3273863636328542E-2</c:v>
                </c:pt>
                <c:pt idx="114">
                  <c:v>3.4938636363222031E-3</c:v>
                </c:pt>
                <c:pt idx="115">
                  <c:v>-5.4761363636828264E-3</c:v>
                </c:pt>
                <c:pt idx="116">
                  <c:v>7.2386363632404027E-4</c:v>
                </c:pt>
                <c:pt idx="117">
                  <c:v>1.547386363631631E-2</c:v>
                </c:pt>
                <c:pt idx="118">
                  <c:v>3.5238636363033038E-3</c:v>
                </c:pt>
                <c:pt idx="119">
                  <c:v>1.4773863636321494E-2</c:v>
                </c:pt>
                <c:pt idx="120">
                  <c:v>1.6093863636314154E-2</c:v>
                </c:pt>
                <c:pt idx="121">
                  <c:v>1.4323863636320766E-2</c:v>
                </c:pt>
                <c:pt idx="122">
                  <c:v>5.2738636363187652E-3</c:v>
                </c:pt>
                <c:pt idx="123">
                  <c:v>-5.4076136363676142E-2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ax val="0.1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85725</xdr:colOff>
      <xdr:row>4</xdr:row>
      <xdr:rowOff>185737</xdr:rowOff>
    </xdr:from>
    <xdr:to>
      <xdr:col>34</xdr:col>
      <xdr:colOff>85725</xdr:colOff>
      <xdr:row>23</xdr:row>
      <xdr:rowOff>152400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058525" y="947737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E5" sqref="E5:G268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</row>
    <row r="5" spans="5:17" x14ac:dyDescent="0.25">
      <c r="E5">
        <v>67.230540000000005</v>
      </c>
      <c r="F5">
        <v>224.00004000000001</v>
      </c>
      <c r="G5">
        <v>11.31086</v>
      </c>
      <c r="I5">
        <f>F137-$J$5</f>
        <v>-6.6106136363686119E-2</v>
      </c>
      <c r="J5">
        <f>AVERAGE(F137:F268)</f>
        <v>236.91835613636368</v>
      </c>
      <c r="K5">
        <f>-(G5-$G$5)*0.000145+0.236805+I5</f>
        <v>0.17069886363631387</v>
      </c>
      <c r="L5">
        <f>E5-77.5+19/2</f>
        <v>-0.76945999999999515</v>
      </c>
      <c r="N5" s="4">
        <f>G5/$G$5</f>
        <v>1</v>
      </c>
      <c r="P5" s="5">
        <f t="shared" ref="P5:P8" si="0">I5*1000</f>
        <v>-66.106136363686119</v>
      </c>
      <c r="Q5" s="6">
        <f t="shared" ref="Q5:Q8" si="1">(L5-$M$9)*1000</f>
        <v>-107.16354838709208</v>
      </c>
    </row>
    <row r="6" spans="5:17" x14ac:dyDescent="0.25">
      <c r="E6">
        <v>67.320539999999994</v>
      </c>
      <c r="F6">
        <v>223.99997999999999</v>
      </c>
      <c r="G6">
        <v>35.983980000000003</v>
      </c>
      <c r="I6">
        <f t="shared" ref="I6:I69" si="2">F138-$J$5</f>
        <v>-2.887613636369224E-2</v>
      </c>
      <c r="K6">
        <f t="shared" ref="K6:K69" si="3">-(G6-$G$5)*0.000145+0.236805+I6</f>
        <v>0.20435126123630776</v>
      </c>
      <c r="L6">
        <f t="shared" ref="L6:L69" si="4">E6-77.5+19/2</f>
        <v>-0.67946000000000595</v>
      </c>
      <c r="N6" s="4">
        <f>(G6-$G$5)/24.666+1</f>
        <v>2.0002886564501745</v>
      </c>
      <c r="P6" s="5">
        <f t="shared" si="0"/>
        <v>-28.87613636369224</v>
      </c>
      <c r="Q6" s="5">
        <f t="shared" si="1"/>
        <v>-17.163548387102878</v>
      </c>
    </row>
    <row r="7" spans="5:17" x14ac:dyDescent="0.25">
      <c r="E7">
        <v>67.228939999999994</v>
      </c>
      <c r="F7">
        <v>223.9999</v>
      </c>
      <c r="G7">
        <v>60.65672</v>
      </c>
      <c r="I7">
        <f t="shared" si="2"/>
        <v>6.4223863636328815E-2</v>
      </c>
      <c r="K7">
        <f t="shared" si="3"/>
        <v>0.29387371393632877</v>
      </c>
      <c r="L7">
        <f t="shared" si="4"/>
        <v>-0.77106000000000563</v>
      </c>
      <c r="N7" s="4">
        <f t="shared" ref="N7" si="5">(G7-$G$5)/24.666+1</f>
        <v>3.0005619070785698</v>
      </c>
      <c r="P7" s="5">
        <f t="shared" si="0"/>
        <v>64.223863636328815</v>
      </c>
      <c r="Q7" s="5">
        <f t="shared" si="1"/>
        <v>-108.76354838710256</v>
      </c>
    </row>
    <row r="8" spans="5:17" x14ac:dyDescent="0.25">
      <c r="E8">
        <v>67.313839999999999</v>
      </c>
      <c r="F8">
        <v>223.99997999999999</v>
      </c>
      <c r="G8">
        <v>85.329840000000004</v>
      </c>
      <c r="I8">
        <f t="shared" si="2"/>
        <v>4.1273863636320129E-2</v>
      </c>
      <c r="K8">
        <f t="shared" si="3"/>
        <v>0.26734611153632015</v>
      </c>
      <c r="L8">
        <f t="shared" si="4"/>
        <v>-0.68616000000000099</v>
      </c>
      <c r="N8" s="4">
        <v>3</v>
      </c>
      <c r="P8" s="5">
        <f t="shared" si="0"/>
        <v>41.273863636320129</v>
      </c>
      <c r="Q8" s="6">
        <f t="shared" si="1"/>
        <v>-23.863548387097921</v>
      </c>
    </row>
    <row r="9" spans="5:17" x14ac:dyDescent="0.25">
      <c r="E9">
        <v>67.217240000000004</v>
      </c>
      <c r="F9">
        <v>223.99997999999999</v>
      </c>
      <c r="G9">
        <v>110.00266000000001</v>
      </c>
      <c r="I9">
        <f t="shared" si="2"/>
        <v>-3.2926136363670366E-2</v>
      </c>
      <c r="K9">
        <f t="shared" si="3"/>
        <v>0.18956855263632963</v>
      </c>
      <c r="L9">
        <f t="shared" si="4"/>
        <v>-0.78275999999999613</v>
      </c>
      <c r="M9">
        <f>AVERAGE(L9:L132)</f>
        <v>-0.66229645161290307</v>
      </c>
      <c r="N9" s="4">
        <v>4</v>
      </c>
      <c r="P9" s="5">
        <f>I9*1000</f>
        <v>-32.926136363670366</v>
      </c>
      <c r="Q9" s="6">
        <f>(L9-$M$9)*1000</f>
        <v>-120.46354838709306</v>
      </c>
    </row>
    <row r="10" spans="5:17" x14ac:dyDescent="0.25">
      <c r="E10">
        <v>67.324340000000007</v>
      </c>
      <c r="F10">
        <v>223.99997999999999</v>
      </c>
      <c r="G10">
        <v>134.67563000000001</v>
      </c>
      <c r="I10">
        <f t="shared" si="2"/>
        <v>-3.0476136363688511E-2</v>
      </c>
      <c r="K10">
        <f t="shared" si="3"/>
        <v>0.18844097198631149</v>
      </c>
      <c r="L10">
        <f t="shared" si="4"/>
        <v>-0.67565999999999349</v>
      </c>
      <c r="N10" s="4">
        <v>5</v>
      </c>
      <c r="P10" s="5">
        <f t="shared" ref="P10:P73" si="6">I10*1000</f>
        <v>-30.476136363688511</v>
      </c>
      <c r="Q10" s="5">
        <f t="shared" ref="Q10:Q73" si="7">(L10-$M$9)*1000</f>
        <v>-13.363548387090418</v>
      </c>
    </row>
    <row r="11" spans="5:17" x14ac:dyDescent="0.25">
      <c r="E11">
        <v>67.288340000000005</v>
      </c>
      <c r="F11">
        <v>223.99988999999999</v>
      </c>
      <c r="G11">
        <v>159.34859</v>
      </c>
      <c r="I11">
        <f t="shared" si="2"/>
        <v>-1.2726136363681917E-2</v>
      </c>
      <c r="K11">
        <f t="shared" si="3"/>
        <v>0.20261339278631807</v>
      </c>
      <c r="L11">
        <f t="shared" si="4"/>
        <v>-0.71165999999999485</v>
      </c>
      <c r="N11" s="4">
        <v>6</v>
      </c>
      <c r="P11" s="5">
        <f t="shared" si="6"/>
        <v>-12.726136363681917</v>
      </c>
      <c r="Q11" s="5">
        <f t="shared" si="7"/>
        <v>-49.363548387091782</v>
      </c>
    </row>
    <row r="12" spans="5:17" x14ac:dyDescent="0.25">
      <c r="E12">
        <v>67.304100000000005</v>
      </c>
      <c r="F12">
        <v>223.99997999999999</v>
      </c>
      <c r="G12">
        <v>184.02148</v>
      </c>
      <c r="I12">
        <f t="shared" si="2"/>
        <v>-3.5706136363671703E-2</v>
      </c>
      <c r="K12">
        <f t="shared" si="3"/>
        <v>0.17605582373632828</v>
      </c>
      <c r="L12">
        <f t="shared" si="4"/>
        <v>-0.69589999999999463</v>
      </c>
      <c r="N12" s="4">
        <f>(G12-$G$6)/24.666+1</f>
        <v>7.0016824779048079</v>
      </c>
      <c r="P12" s="5">
        <f t="shared" si="6"/>
        <v>-35.706136363671703</v>
      </c>
      <c r="Q12" s="5">
        <f t="shared" si="7"/>
        <v>-33.603548387091564</v>
      </c>
    </row>
    <row r="13" spans="5:17" x14ac:dyDescent="0.25">
      <c r="E13">
        <v>67.294240000000002</v>
      </c>
      <c r="F13">
        <v>223.99997999999999</v>
      </c>
      <c r="G13">
        <v>208.69452999999999</v>
      </c>
      <c r="I13">
        <f t="shared" si="2"/>
        <v>-6.9261363636883289E-3</v>
      </c>
      <c r="K13">
        <f t="shared" si="3"/>
        <v>0.20125823148631167</v>
      </c>
      <c r="L13">
        <f t="shared" si="4"/>
        <v>-0.70575999999999794</v>
      </c>
      <c r="N13" s="4">
        <f t="shared" ref="N13:N76" si="8">(G13-$G$6)/24.666+1</f>
        <v>8.0019682964404435</v>
      </c>
      <c r="P13" s="5">
        <f t="shared" si="6"/>
        <v>-6.9261363636883289</v>
      </c>
      <c r="Q13" s="5">
        <f t="shared" si="7"/>
        <v>-43.463548387094875</v>
      </c>
    </row>
    <row r="14" spans="5:17" x14ac:dyDescent="0.25">
      <c r="E14">
        <v>67.292990000000003</v>
      </c>
      <c r="F14">
        <v>223.99997999999999</v>
      </c>
      <c r="G14">
        <v>233.36772999999999</v>
      </c>
      <c r="I14">
        <f t="shared" si="2"/>
        <v>-3.8261363636706847E-3</v>
      </c>
      <c r="K14">
        <f t="shared" si="3"/>
        <v>0.2007806174863293</v>
      </c>
      <c r="L14">
        <f t="shared" si="4"/>
        <v>-0.70700999999999681</v>
      </c>
      <c r="N14" s="4">
        <f t="shared" si="8"/>
        <v>9.0022601962215187</v>
      </c>
      <c r="P14" s="5">
        <f t="shared" si="6"/>
        <v>-3.8261363636706847</v>
      </c>
      <c r="Q14" s="5">
        <f t="shared" si="7"/>
        <v>-44.713548387093738</v>
      </c>
    </row>
    <row r="15" spans="5:17" x14ac:dyDescent="0.25">
      <c r="E15">
        <v>67.305239999999998</v>
      </c>
      <c r="F15">
        <v>223.99997999999999</v>
      </c>
      <c r="G15">
        <v>258.04055</v>
      </c>
      <c r="I15">
        <f t="shared" si="2"/>
        <v>-3.9026136363673913E-2</v>
      </c>
      <c r="K15">
        <f t="shared" si="3"/>
        <v>0.16200305858632608</v>
      </c>
      <c r="L15">
        <f t="shared" si="4"/>
        <v>-0.69476000000000226</v>
      </c>
      <c r="N15" s="4">
        <f t="shared" si="8"/>
        <v>10.002536690180815</v>
      </c>
      <c r="P15" s="5">
        <f t="shared" si="6"/>
        <v>-39.026136363673913</v>
      </c>
      <c r="Q15" s="5">
        <f t="shared" si="7"/>
        <v>-32.463548387099195</v>
      </c>
    </row>
    <row r="16" spans="5:17" x14ac:dyDescent="0.25">
      <c r="E16">
        <v>67.378039999999999</v>
      </c>
      <c r="F16">
        <v>224.00004999999999</v>
      </c>
      <c r="G16">
        <v>282.71343999999999</v>
      </c>
      <c r="I16">
        <f t="shared" si="2"/>
        <v>-2.3776136363693468E-2</v>
      </c>
      <c r="K16">
        <f t="shared" si="3"/>
        <v>0.17367548953630652</v>
      </c>
      <c r="L16">
        <f t="shared" si="4"/>
        <v>-0.6219600000000014</v>
      </c>
      <c r="N16" s="4">
        <f t="shared" si="8"/>
        <v>11.002816022054649</v>
      </c>
      <c r="P16" s="5">
        <f t="shared" si="6"/>
        <v>-23.776136363693468</v>
      </c>
      <c r="Q16" s="5">
        <f t="shared" si="7"/>
        <v>40.336451612901669</v>
      </c>
    </row>
    <row r="17" spans="5:17" x14ac:dyDescent="0.25">
      <c r="E17">
        <v>67.290940000000006</v>
      </c>
      <c r="F17">
        <v>223.99997999999999</v>
      </c>
      <c r="G17">
        <v>307.38655999999997</v>
      </c>
      <c r="I17">
        <f t="shared" si="2"/>
        <v>-1.1176136363673095E-2</v>
      </c>
      <c r="K17">
        <f t="shared" si="3"/>
        <v>0.1826978871363269</v>
      </c>
      <c r="L17">
        <f t="shared" si="4"/>
        <v>-0.70905999999999381</v>
      </c>
      <c r="N17" s="4">
        <f t="shared" si="8"/>
        <v>12.003104678504823</v>
      </c>
      <c r="P17" s="5">
        <f t="shared" si="6"/>
        <v>-11.176136363673095</v>
      </c>
      <c r="Q17" s="5">
        <f t="shared" si="7"/>
        <v>-46.763548387090736</v>
      </c>
    </row>
    <row r="18" spans="5:17" x14ac:dyDescent="0.25">
      <c r="E18">
        <v>67.36524</v>
      </c>
      <c r="F18">
        <v>223.99997999999999</v>
      </c>
      <c r="G18">
        <v>332.05945000000003</v>
      </c>
      <c r="I18">
        <f t="shared" si="2"/>
        <v>-2.7226136363680098E-2</v>
      </c>
      <c r="K18">
        <f t="shared" si="3"/>
        <v>0.16307031808631989</v>
      </c>
      <c r="L18">
        <f t="shared" si="4"/>
        <v>-0.63475999999999999</v>
      </c>
      <c r="N18" s="4">
        <f t="shared" si="8"/>
        <v>13.003384010378658</v>
      </c>
      <c r="P18" s="5">
        <f t="shared" si="6"/>
        <v>-27.226136363680098</v>
      </c>
      <c r="Q18" s="5">
        <f t="shared" si="7"/>
        <v>27.536451612903079</v>
      </c>
    </row>
    <row r="19" spans="5:17" x14ac:dyDescent="0.25">
      <c r="E19">
        <v>67.269289999999998</v>
      </c>
      <c r="F19">
        <v>223.99997999999999</v>
      </c>
      <c r="G19">
        <v>356.73210999999998</v>
      </c>
      <c r="I19">
        <f t="shared" si="2"/>
        <v>-1.4761363636921487E-3</v>
      </c>
      <c r="K19">
        <f t="shared" si="3"/>
        <v>0.18524278238630784</v>
      </c>
      <c r="L19">
        <f t="shared" si="4"/>
        <v>-0.73071000000000197</v>
      </c>
      <c r="N19" s="4">
        <f t="shared" si="8"/>
        <v>14.003654017676151</v>
      </c>
      <c r="P19" s="5">
        <f t="shared" si="6"/>
        <v>-1.4761363636921487</v>
      </c>
      <c r="Q19" s="5">
        <f t="shared" si="7"/>
        <v>-68.413548387098899</v>
      </c>
    </row>
    <row r="20" spans="5:17" x14ac:dyDescent="0.25">
      <c r="E20">
        <v>67.311040000000006</v>
      </c>
      <c r="F20">
        <v>223.99997999999999</v>
      </c>
      <c r="G20">
        <v>381.40516000000002</v>
      </c>
      <c r="I20">
        <f t="shared" si="2"/>
        <v>-2.2326136363687965E-2</v>
      </c>
      <c r="K20">
        <f t="shared" si="3"/>
        <v>0.16081519013631201</v>
      </c>
      <c r="L20">
        <f t="shared" si="4"/>
        <v>-0.68895999999999447</v>
      </c>
      <c r="N20" s="4">
        <f t="shared" si="8"/>
        <v>15.003939836211792</v>
      </c>
      <c r="P20" s="5">
        <f t="shared" si="6"/>
        <v>-22.326136363687965</v>
      </c>
      <c r="Q20" s="5">
        <f t="shared" si="7"/>
        <v>-26.663548387091396</v>
      </c>
    </row>
    <row r="21" spans="5:17" x14ac:dyDescent="0.25">
      <c r="E21">
        <v>67.302790000000002</v>
      </c>
      <c r="F21">
        <v>224.00004999999999</v>
      </c>
      <c r="G21">
        <v>406.07828000000001</v>
      </c>
      <c r="I21">
        <f t="shared" si="2"/>
        <v>-8.9761363636853275E-3</v>
      </c>
      <c r="K21">
        <f t="shared" si="3"/>
        <v>0.17058758773631466</v>
      </c>
      <c r="L21">
        <f t="shared" si="4"/>
        <v>-0.69720999999999833</v>
      </c>
      <c r="N21" s="4">
        <f t="shared" si="8"/>
        <v>16.004228492661962</v>
      </c>
      <c r="P21" s="5">
        <f t="shared" si="6"/>
        <v>-8.9761363636853275</v>
      </c>
      <c r="Q21" s="5">
        <f t="shared" si="7"/>
        <v>-34.913548387095261</v>
      </c>
    </row>
    <row r="22" spans="5:17" x14ac:dyDescent="0.25">
      <c r="E22">
        <v>67.331090000000003</v>
      </c>
      <c r="F22">
        <v>223.99997999999999</v>
      </c>
      <c r="G22">
        <v>430.75117</v>
      </c>
      <c r="I22">
        <f t="shared" si="2"/>
        <v>-1.387613636367746E-2</v>
      </c>
      <c r="K22">
        <f t="shared" si="3"/>
        <v>0.16211001868632252</v>
      </c>
      <c r="L22">
        <f t="shared" si="4"/>
        <v>-0.66890999999999678</v>
      </c>
      <c r="N22" s="4">
        <f t="shared" si="8"/>
        <v>17.0045078245358</v>
      </c>
      <c r="P22" s="5">
        <f t="shared" si="6"/>
        <v>-13.87613636367746</v>
      </c>
      <c r="Q22" s="5">
        <f t="shared" si="7"/>
        <v>-6.6135483870937151</v>
      </c>
    </row>
    <row r="23" spans="5:17" x14ac:dyDescent="0.25">
      <c r="E23">
        <v>67.319940000000003</v>
      </c>
      <c r="F23">
        <v>223.99992</v>
      </c>
      <c r="G23">
        <v>455.42397999999997</v>
      </c>
      <c r="I23">
        <f t="shared" si="2"/>
        <v>-7.5761363636956958E-3</v>
      </c>
      <c r="K23">
        <f t="shared" si="3"/>
        <v>0.1648324612363043</v>
      </c>
      <c r="L23">
        <f t="shared" si="4"/>
        <v>-0.68005999999999744</v>
      </c>
      <c r="N23" s="4">
        <f t="shared" si="8"/>
        <v>18.004783913078729</v>
      </c>
      <c r="P23" s="5">
        <f t="shared" si="6"/>
        <v>-7.5761363636956958</v>
      </c>
      <c r="Q23" s="5">
        <f t="shared" si="7"/>
        <v>-17.763548387094374</v>
      </c>
    </row>
    <row r="24" spans="5:17" x14ac:dyDescent="0.25">
      <c r="E24">
        <v>67.291740000000004</v>
      </c>
      <c r="F24">
        <v>223.99997999999999</v>
      </c>
      <c r="G24">
        <v>480.09719000000001</v>
      </c>
      <c r="I24">
        <f t="shared" si="2"/>
        <v>-1.4226136363674868E-2</v>
      </c>
      <c r="K24">
        <f t="shared" si="3"/>
        <v>0.15460484578632511</v>
      </c>
      <c r="L24">
        <f t="shared" si="4"/>
        <v>-0.70825999999999567</v>
      </c>
      <c r="N24" s="4">
        <f t="shared" si="8"/>
        <v>19.005076218276169</v>
      </c>
      <c r="P24" s="5">
        <f t="shared" si="6"/>
        <v>-14.226136363674868</v>
      </c>
      <c r="Q24" s="5">
        <f t="shared" si="7"/>
        <v>-45.963548387092601</v>
      </c>
    </row>
    <row r="25" spans="5:17" x14ac:dyDescent="0.25">
      <c r="E25">
        <v>67.274540000000002</v>
      </c>
      <c r="F25">
        <v>223.99991</v>
      </c>
      <c r="G25">
        <v>504.77</v>
      </c>
      <c r="I25">
        <f t="shared" si="2"/>
        <v>-2.6526136363685282E-2</v>
      </c>
      <c r="K25">
        <f t="shared" si="3"/>
        <v>0.1387272883363147</v>
      </c>
      <c r="L25">
        <f t="shared" si="4"/>
        <v>-0.72545999999999822</v>
      </c>
      <c r="N25" s="4">
        <f t="shared" si="8"/>
        <v>20.005352306819102</v>
      </c>
      <c r="P25" s="5">
        <f t="shared" si="6"/>
        <v>-26.526136363685282</v>
      </c>
      <c r="Q25" s="5">
        <f t="shared" si="7"/>
        <v>-63.163548387095148</v>
      </c>
    </row>
    <row r="26" spans="5:17" x14ac:dyDescent="0.25">
      <c r="E26">
        <v>67.316640000000007</v>
      </c>
      <c r="F26">
        <v>223.99997999999999</v>
      </c>
      <c r="G26">
        <v>529.44296999999995</v>
      </c>
      <c r="I26">
        <f t="shared" si="2"/>
        <v>1.2823863636327815E-2</v>
      </c>
      <c r="K26">
        <f t="shared" si="3"/>
        <v>0.17449970768632783</v>
      </c>
      <c r="L26">
        <f t="shared" si="4"/>
        <v>-0.68335999999999331</v>
      </c>
      <c r="N26" s="4">
        <f t="shared" si="8"/>
        <v>21.005634882023838</v>
      </c>
      <c r="P26" s="5">
        <f t="shared" si="6"/>
        <v>12.823863636327815</v>
      </c>
      <c r="Q26" s="5">
        <f t="shared" si="7"/>
        <v>-21.063548387090236</v>
      </c>
    </row>
    <row r="27" spans="5:17" x14ac:dyDescent="0.25">
      <c r="E27">
        <v>67.264939999999996</v>
      </c>
      <c r="F27">
        <v>223.99997999999999</v>
      </c>
      <c r="G27">
        <v>554.11586</v>
      </c>
      <c r="I27">
        <f t="shared" si="2"/>
        <v>-5.8613636369386768E-4</v>
      </c>
      <c r="K27">
        <f t="shared" si="3"/>
        <v>0.15751213863630614</v>
      </c>
      <c r="L27">
        <f t="shared" si="4"/>
        <v>-0.73506000000000427</v>
      </c>
      <c r="N27" s="4">
        <f t="shared" si="8"/>
        <v>22.005914213897675</v>
      </c>
      <c r="P27" s="5">
        <f t="shared" si="6"/>
        <v>-0.58613636369386768</v>
      </c>
      <c r="Q27" s="5">
        <f t="shared" si="7"/>
        <v>-72.763548387101196</v>
      </c>
    </row>
    <row r="28" spans="5:17" x14ac:dyDescent="0.25">
      <c r="E28">
        <v>67.343940000000003</v>
      </c>
      <c r="F28">
        <v>223.99997999999999</v>
      </c>
      <c r="G28">
        <v>578.78890999999999</v>
      </c>
      <c r="I28">
        <f t="shared" si="2"/>
        <v>-4.9261363636787792E-3</v>
      </c>
      <c r="K28">
        <f t="shared" si="3"/>
        <v>0.14959454638632122</v>
      </c>
      <c r="L28">
        <f t="shared" si="4"/>
        <v>-0.65605999999999653</v>
      </c>
      <c r="N28" s="4">
        <f t="shared" si="8"/>
        <v>23.006200032433309</v>
      </c>
      <c r="P28" s="5">
        <f t="shared" si="6"/>
        <v>-4.9261363636787792</v>
      </c>
      <c r="Q28" s="5">
        <f t="shared" si="7"/>
        <v>6.236451612906535</v>
      </c>
    </row>
    <row r="29" spans="5:17" x14ac:dyDescent="0.25">
      <c r="E29">
        <v>67.255840000000006</v>
      </c>
      <c r="F29">
        <v>223.99993000000001</v>
      </c>
      <c r="G29">
        <v>603.46172000000001</v>
      </c>
      <c r="I29">
        <f t="shared" si="2"/>
        <v>-1.3076136363679325E-2</v>
      </c>
      <c r="K29">
        <f t="shared" si="3"/>
        <v>0.13786698893632066</v>
      </c>
      <c r="L29">
        <f t="shared" si="4"/>
        <v>-0.74415999999999372</v>
      </c>
      <c r="N29" s="4">
        <f t="shared" si="8"/>
        <v>24.006476120976245</v>
      </c>
      <c r="P29" s="5">
        <f t="shared" si="6"/>
        <v>-13.076136363679325</v>
      </c>
      <c r="Q29" s="5">
        <f t="shared" si="7"/>
        <v>-81.863548387090646</v>
      </c>
    </row>
    <row r="30" spans="5:17" x14ac:dyDescent="0.25">
      <c r="E30">
        <v>67.254840000000002</v>
      </c>
      <c r="F30">
        <v>223.99997999999999</v>
      </c>
      <c r="G30">
        <v>628.13484000000005</v>
      </c>
      <c r="I30">
        <f t="shared" si="2"/>
        <v>-2.3261363636777332E-3</v>
      </c>
      <c r="K30">
        <f t="shared" si="3"/>
        <v>0.14503938653632226</v>
      </c>
      <c r="L30">
        <f t="shared" si="4"/>
        <v>-0.74515999999999849</v>
      </c>
      <c r="N30" s="4">
        <f t="shared" si="8"/>
        <v>25.006764777426419</v>
      </c>
      <c r="P30" s="5">
        <f t="shared" si="6"/>
        <v>-2.3261363636777332</v>
      </c>
      <c r="Q30" s="5">
        <f t="shared" si="7"/>
        <v>-82.86354838709542</v>
      </c>
    </row>
    <row r="31" spans="5:17" x14ac:dyDescent="0.25">
      <c r="E31">
        <v>67.261439999999993</v>
      </c>
      <c r="F31">
        <v>223.99991</v>
      </c>
      <c r="G31">
        <v>652.80781000000002</v>
      </c>
      <c r="I31">
        <f t="shared" si="2"/>
        <v>-2.2726136363672822E-2</v>
      </c>
      <c r="K31">
        <f t="shared" si="3"/>
        <v>0.12106180588632717</v>
      </c>
      <c r="L31">
        <f t="shared" si="4"/>
        <v>-0.73856000000000677</v>
      </c>
      <c r="N31" s="4">
        <f t="shared" si="8"/>
        <v>26.007047352631155</v>
      </c>
      <c r="P31" s="5">
        <f t="shared" si="6"/>
        <v>-22.726136363672822</v>
      </c>
      <c r="Q31" s="5">
        <f t="shared" si="7"/>
        <v>-76.263548387103697</v>
      </c>
    </row>
    <row r="32" spans="5:17" x14ac:dyDescent="0.25">
      <c r="E32">
        <v>67.310720000000003</v>
      </c>
      <c r="F32">
        <v>224.00006999999999</v>
      </c>
      <c r="G32">
        <v>677.48101999999994</v>
      </c>
      <c r="I32">
        <f t="shared" si="2"/>
        <v>1.4973863636328133E-2</v>
      </c>
      <c r="K32">
        <f t="shared" si="3"/>
        <v>0.15518419043632814</v>
      </c>
      <c r="L32">
        <f t="shared" si="4"/>
        <v>-0.68927999999999656</v>
      </c>
      <c r="N32" s="4">
        <f t="shared" si="8"/>
        <v>27.007339657828588</v>
      </c>
      <c r="P32" s="5">
        <f t="shared" si="6"/>
        <v>14.973863636328133</v>
      </c>
      <c r="Q32" s="5">
        <f t="shared" si="7"/>
        <v>-26.983548387093492</v>
      </c>
    </row>
    <row r="33" spans="5:17" x14ac:dyDescent="0.25">
      <c r="E33">
        <v>67.292339999999996</v>
      </c>
      <c r="F33">
        <v>223.99997999999999</v>
      </c>
      <c r="G33">
        <v>702.15367000000003</v>
      </c>
      <c r="I33">
        <f t="shared" si="2"/>
        <v>-2.9126136363686328E-2</v>
      </c>
      <c r="K33">
        <f t="shared" si="3"/>
        <v>0.10750665618631366</v>
      </c>
      <c r="L33">
        <f t="shared" si="4"/>
        <v>-0.70766000000000417</v>
      </c>
      <c r="N33" s="4">
        <f t="shared" si="8"/>
        <v>28.007609259709724</v>
      </c>
      <c r="P33" s="5">
        <f t="shared" si="6"/>
        <v>-29.126136363686328</v>
      </c>
      <c r="Q33" s="5">
        <f t="shared" si="7"/>
        <v>-45.363548387101105</v>
      </c>
    </row>
    <row r="34" spans="5:17" x14ac:dyDescent="0.25">
      <c r="E34">
        <v>67.387140000000002</v>
      </c>
      <c r="F34">
        <v>223.99988999999999</v>
      </c>
      <c r="G34">
        <v>726.82664</v>
      </c>
      <c r="I34">
        <f t="shared" si="2"/>
        <v>-2.8176136363697424E-2</v>
      </c>
      <c r="K34">
        <f t="shared" si="3"/>
        <v>0.10487907553630257</v>
      </c>
      <c r="L34">
        <f t="shared" si="4"/>
        <v>-0.61285999999999774</v>
      </c>
      <c r="N34" s="4">
        <f t="shared" si="8"/>
        <v>29.007891834914457</v>
      </c>
      <c r="P34" s="5">
        <f t="shared" si="6"/>
        <v>-28.176136363697424</v>
      </c>
      <c r="Q34" s="6">
        <f t="shared" si="7"/>
        <v>49.43645161290533</v>
      </c>
    </row>
    <row r="35" spans="5:17" x14ac:dyDescent="0.25">
      <c r="E35">
        <v>67.241339999999994</v>
      </c>
      <c r="F35">
        <v>223.99997999999999</v>
      </c>
      <c r="G35">
        <v>751.49953000000005</v>
      </c>
      <c r="I35">
        <f t="shared" si="2"/>
        <v>4.37386363631731E-3</v>
      </c>
      <c r="K35">
        <f t="shared" si="3"/>
        <v>0.1338515064863173</v>
      </c>
      <c r="L35">
        <f t="shared" si="4"/>
        <v>-0.75866000000000611</v>
      </c>
      <c r="N35" s="4">
        <f t="shared" si="8"/>
        <v>30.008171166788294</v>
      </c>
      <c r="P35" s="5">
        <f t="shared" si="6"/>
        <v>4.37386363631731</v>
      </c>
      <c r="Q35" s="5">
        <f t="shared" si="7"/>
        <v>-96.363548387103037</v>
      </c>
    </row>
    <row r="36" spans="5:17" x14ac:dyDescent="0.25">
      <c r="E36">
        <v>67.272940000000006</v>
      </c>
      <c r="F36">
        <v>223.99997999999999</v>
      </c>
      <c r="G36">
        <v>776.17250000000001</v>
      </c>
      <c r="I36">
        <f t="shared" si="2"/>
        <v>5.0738636363121259E-3</v>
      </c>
      <c r="K36">
        <f t="shared" si="3"/>
        <v>0.13097392583631212</v>
      </c>
      <c r="L36">
        <f t="shared" si="4"/>
        <v>-0.72705999999999449</v>
      </c>
      <c r="N36" s="4">
        <f t="shared" si="8"/>
        <v>31.008453741993026</v>
      </c>
      <c r="P36" s="5">
        <f t="shared" si="6"/>
        <v>5.0738636363121259</v>
      </c>
      <c r="Q36" s="5">
        <f t="shared" si="7"/>
        <v>-64.763548387091419</v>
      </c>
    </row>
    <row r="37" spans="5:17" x14ac:dyDescent="0.25">
      <c r="E37">
        <v>67.307640000000006</v>
      </c>
      <c r="F37">
        <v>223.99997999999999</v>
      </c>
      <c r="G37">
        <v>800.84555</v>
      </c>
      <c r="I37">
        <f t="shared" si="2"/>
        <v>-2.0376136363694286E-2</v>
      </c>
      <c r="K37">
        <f t="shared" si="3"/>
        <v>0.10194633358630571</v>
      </c>
      <c r="L37">
        <f t="shared" si="4"/>
        <v>-0.69235999999999365</v>
      </c>
      <c r="N37" s="4">
        <f t="shared" si="8"/>
        <v>32.008739560528667</v>
      </c>
      <c r="P37" s="5">
        <f t="shared" si="6"/>
        <v>-20.376136363694286</v>
      </c>
      <c r="Q37" s="5">
        <f t="shared" si="7"/>
        <v>-30.063548387090577</v>
      </c>
    </row>
    <row r="38" spans="5:17" x14ac:dyDescent="0.25">
      <c r="E38">
        <v>67.300139999999999</v>
      </c>
      <c r="F38">
        <v>223.99997999999999</v>
      </c>
      <c r="G38">
        <v>825.51851999999997</v>
      </c>
      <c r="I38">
        <f t="shared" si="2"/>
        <v>3.2238636363217665E-3</v>
      </c>
      <c r="K38">
        <f t="shared" si="3"/>
        <v>0.12196875293632177</v>
      </c>
      <c r="L38">
        <f t="shared" si="4"/>
        <v>-0.69986000000000104</v>
      </c>
      <c r="N38" s="4">
        <f t="shared" si="8"/>
        <v>33.009022135733396</v>
      </c>
      <c r="P38" s="5">
        <f t="shared" si="6"/>
        <v>3.2238636363217665</v>
      </c>
      <c r="Q38" s="5">
        <f t="shared" si="7"/>
        <v>-37.563548387097967</v>
      </c>
    </row>
    <row r="39" spans="5:17" x14ac:dyDescent="0.25">
      <c r="E39">
        <v>67.324740000000006</v>
      </c>
      <c r="F39">
        <v>223.99997999999999</v>
      </c>
      <c r="G39">
        <v>850.19147999999996</v>
      </c>
      <c r="I39">
        <f t="shared" si="2"/>
        <v>-1.2996136363682353E-2</v>
      </c>
      <c r="K39">
        <f t="shared" si="3"/>
        <v>0.10217117373631765</v>
      </c>
      <c r="L39">
        <f t="shared" si="4"/>
        <v>-0.67525999999999442</v>
      </c>
      <c r="N39" s="4">
        <f t="shared" si="8"/>
        <v>34.009304305521766</v>
      </c>
      <c r="P39" s="5">
        <f t="shared" si="6"/>
        <v>-12.996136363682353</v>
      </c>
      <c r="Q39" s="5">
        <f t="shared" si="7"/>
        <v>-12.96354838709135</v>
      </c>
    </row>
    <row r="40" spans="5:17" x14ac:dyDescent="0.25">
      <c r="E40">
        <v>67.372540000000001</v>
      </c>
      <c r="F40">
        <v>223.99997999999999</v>
      </c>
      <c r="G40">
        <v>874.86422000000005</v>
      </c>
      <c r="I40">
        <f t="shared" si="2"/>
        <v>-7.7761363636739134E-3</v>
      </c>
      <c r="K40">
        <f t="shared" si="3"/>
        <v>0.10381362643632608</v>
      </c>
      <c r="L40">
        <f t="shared" si="4"/>
        <v>-0.62745999999999924</v>
      </c>
      <c r="N40" s="4">
        <f t="shared" si="8"/>
        <v>35.00957755615017</v>
      </c>
      <c r="P40" s="5">
        <f t="shared" si="6"/>
        <v>-7.7761363636739134</v>
      </c>
      <c r="Q40" s="5">
        <f t="shared" si="7"/>
        <v>34.836451612903829</v>
      </c>
    </row>
    <row r="41" spans="5:17" x14ac:dyDescent="0.25">
      <c r="E41">
        <v>67.309439999999995</v>
      </c>
      <c r="F41">
        <v>223.99997999999999</v>
      </c>
      <c r="G41">
        <v>899.53750000000002</v>
      </c>
      <c r="I41">
        <f t="shared" si="2"/>
        <v>-3.5476136363683963E-2</v>
      </c>
      <c r="K41">
        <f t="shared" si="3"/>
        <v>7.2536000836316034E-2</v>
      </c>
      <c r="L41">
        <f t="shared" si="4"/>
        <v>-0.69056000000000495</v>
      </c>
      <c r="N41" s="4">
        <f t="shared" si="8"/>
        <v>36.009872699262147</v>
      </c>
      <c r="P41" s="5">
        <f t="shared" si="6"/>
        <v>-35.476136363683963</v>
      </c>
      <c r="Q41" s="5">
        <f t="shared" si="7"/>
        <v>-28.263548387101878</v>
      </c>
    </row>
    <row r="42" spans="5:17" x14ac:dyDescent="0.25">
      <c r="E42">
        <v>67.313429999999997</v>
      </c>
      <c r="F42">
        <v>223.99997999999999</v>
      </c>
      <c r="G42">
        <v>924.21015999999997</v>
      </c>
      <c r="I42">
        <f t="shared" si="2"/>
        <v>1.4373863636308215E-2</v>
      </c>
      <c r="K42">
        <f t="shared" si="3"/>
        <v>0.11880846513630822</v>
      </c>
      <c r="L42">
        <f t="shared" si="4"/>
        <v>-0.68657000000000323</v>
      </c>
      <c r="N42" s="4">
        <f t="shared" si="8"/>
        <v>37.010142706559634</v>
      </c>
      <c r="P42" s="5">
        <f t="shared" si="6"/>
        <v>14.373863636308215</v>
      </c>
      <c r="Q42" s="5">
        <f t="shared" si="7"/>
        <v>-24.273548387100163</v>
      </c>
    </row>
    <row r="43" spans="5:17" x14ac:dyDescent="0.25">
      <c r="E43">
        <v>67.268839999999997</v>
      </c>
      <c r="F43">
        <v>223.99997999999999</v>
      </c>
      <c r="G43">
        <v>948.88328000000001</v>
      </c>
      <c r="I43">
        <f t="shared" si="2"/>
        <v>3.9738636363040314E-3</v>
      </c>
      <c r="K43">
        <f t="shared" si="3"/>
        <v>0.10483086273630401</v>
      </c>
      <c r="L43">
        <f t="shared" si="4"/>
        <v>-0.7311600000000027</v>
      </c>
      <c r="N43" s="4">
        <f t="shared" si="8"/>
        <v>38.010431363009815</v>
      </c>
      <c r="P43" s="5">
        <f t="shared" si="6"/>
        <v>3.9738636363040314</v>
      </c>
      <c r="Q43" s="5">
        <f t="shared" si="7"/>
        <v>-68.863548387099627</v>
      </c>
    </row>
    <row r="44" spans="5:17" x14ac:dyDescent="0.25">
      <c r="E44">
        <v>67.369339999999994</v>
      </c>
      <c r="F44">
        <v>223.99997999999999</v>
      </c>
      <c r="G44">
        <v>973.55616999999995</v>
      </c>
      <c r="I44">
        <f t="shared" si="2"/>
        <v>9.9738636363042588E-3</v>
      </c>
      <c r="K44">
        <f t="shared" si="3"/>
        <v>0.10725329368630426</v>
      </c>
      <c r="L44">
        <f t="shared" si="4"/>
        <v>-0.63066000000000599</v>
      </c>
      <c r="N44" s="4">
        <f t="shared" si="8"/>
        <v>39.010710694883642</v>
      </c>
      <c r="P44" s="5">
        <f t="shared" si="6"/>
        <v>9.9738636363042588</v>
      </c>
      <c r="Q44" s="5">
        <f t="shared" si="7"/>
        <v>31.636451612897076</v>
      </c>
    </row>
    <row r="45" spans="5:17" x14ac:dyDescent="0.25">
      <c r="E45">
        <v>67.336939999999998</v>
      </c>
      <c r="F45">
        <v>223.99997999999999</v>
      </c>
      <c r="G45">
        <v>998.22906</v>
      </c>
      <c r="I45">
        <f t="shared" si="2"/>
        <v>-1.2376136363684509E-2</v>
      </c>
      <c r="K45">
        <f t="shared" si="3"/>
        <v>8.1325724636315488E-2</v>
      </c>
      <c r="L45">
        <f t="shared" si="4"/>
        <v>-0.66306000000000154</v>
      </c>
      <c r="N45" s="4">
        <f t="shared" si="8"/>
        <v>40.010990026757483</v>
      </c>
      <c r="P45" s="5">
        <f t="shared" si="6"/>
        <v>-12.376136363684509</v>
      </c>
      <c r="Q45" s="5">
        <f t="shared" si="7"/>
        <v>-0.76354838709846717</v>
      </c>
    </row>
    <row r="46" spans="5:17" x14ac:dyDescent="0.25">
      <c r="E46">
        <v>67.334440000000001</v>
      </c>
      <c r="F46">
        <v>224.00005999999999</v>
      </c>
      <c r="G46">
        <v>1022.9021</v>
      </c>
      <c r="I46">
        <f t="shared" si="2"/>
        <v>1.3873863636320038E-2</v>
      </c>
      <c r="K46">
        <f t="shared" si="3"/>
        <v>0.10399813383632003</v>
      </c>
      <c r="L46">
        <f t="shared" si="4"/>
        <v>-0.66555999999999926</v>
      </c>
      <c r="N46" s="4">
        <f t="shared" si="8"/>
        <v>41.011275439876755</v>
      </c>
      <c r="P46" s="5">
        <f t="shared" si="6"/>
        <v>13.873863636320038</v>
      </c>
      <c r="Q46" s="5">
        <f t="shared" si="7"/>
        <v>-3.2635483870961934</v>
      </c>
    </row>
    <row r="47" spans="5:17" x14ac:dyDescent="0.25">
      <c r="E47">
        <v>67.329440000000005</v>
      </c>
      <c r="F47">
        <v>223.99997999999999</v>
      </c>
      <c r="G47">
        <v>1047.5751</v>
      </c>
      <c r="I47">
        <f t="shared" si="2"/>
        <v>1.3173863636325223E-2</v>
      </c>
      <c r="K47">
        <f t="shared" si="3"/>
        <v>9.9720548836325223E-2</v>
      </c>
      <c r="L47">
        <f t="shared" si="4"/>
        <v>-0.67055999999999472</v>
      </c>
      <c r="N47" s="4">
        <f t="shared" si="8"/>
        <v>42.01155923133058</v>
      </c>
      <c r="P47" s="5">
        <f t="shared" si="6"/>
        <v>13.173863636325223</v>
      </c>
      <c r="Q47" s="5">
        <f t="shared" si="7"/>
        <v>-8.263548387091646</v>
      </c>
    </row>
    <row r="48" spans="5:17" x14ac:dyDescent="0.25">
      <c r="E48">
        <v>67.373639999999995</v>
      </c>
      <c r="F48">
        <v>223.99997999999999</v>
      </c>
      <c r="G48">
        <v>1072.2481</v>
      </c>
      <c r="I48">
        <f t="shared" si="2"/>
        <v>5.4738636363254045E-3</v>
      </c>
      <c r="K48">
        <f t="shared" si="3"/>
        <v>8.8442963836325383E-2</v>
      </c>
      <c r="L48">
        <f t="shared" si="4"/>
        <v>-0.62636000000000536</v>
      </c>
      <c r="N48" s="4">
        <f t="shared" si="8"/>
        <v>43.011843022784404</v>
      </c>
      <c r="P48" s="5">
        <f t="shared" si="6"/>
        <v>5.4738636363254045</v>
      </c>
      <c r="Q48" s="5">
        <f t="shared" si="7"/>
        <v>35.936451612897713</v>
      </c>
    </row>
    <row r="49" spans="5:17" x14ac:dyDescent="0.25">
      <c r="E49">
        <v>67.304400000000001</v>
      </c>
      <c r="F49">
        <v>223.99997999999999</v>
      </c>
      <c r="G49">
        <v>1096.9209000000001</v>
      </c>
      <c r="I49">
        <f t="shared" si="2"/>
        <v>1.1473863636325632E-2</v>
      </c>
      <c r="K49">
        <f t="shared" si="3"/>
        <v>9.0865407836325601E-2</v>
      </c>
      <c r="L49">
        <f t="shared" si="4"/>
        <v>-0.69559999999999889</v>
      </c>
      <c r="N49" s="4">
        <f t="shared" si="8"/>
        <v>44.012118705910972</v>
      </c>
      <c r="P49" s="5">
        <f t="shared" si="6"/>
        <v>11.473863636325632</v>
      </c>
      <c r="Q49" s="5">
        <f t="shared" si="7"/>
        <v>-33.303548387095816</v>
      </c>
    </row>
    <row r="50" spans="5:17" x14ac:dyDescent="0.25">
      <c r="E50">
        <v>67.320490000000007</v>
      </c>
      <c r="F50">
        <v>223.9999</v>
      </c>
      <c r="G50">
        <v>1121.5939000000001</v>
      </c>
      <c r="I50">
        <f t="shared" si="2"/>
        <v>1.0773863636302394E-2</v>
      </c>
      <c r="K50">
        <f t="shared" si="3"/>
        <v>8.6587822836302369E-2</v>
      </c>
      <c r="L50">
        <f t="shared" si="4"/>
        <v>-0.6795099999999934</v>
      </c>
      <c r="N50" s="4">
        <f t="shared" si="8"/>
        <v>45.012402497364796</v>
      </c>
      <c r="P50" s="5">
        <f t="shared" si="6"/>
        <v>10.773863636302394</v>
      </c>
      <c r="Q50" s="5">
        <f t="shared" si="7"/>
        <v>-17.213548387090327</v>
      </c>
    </row>
    <row r="51" spans="5:17" x14ac:dyDescent="0.25">
      <c r="E51">
        <v>67.286940000000001</v>
      </c>
      <c r="F51">
        <v>223.99997999999999</v>
      </c>
      <c r="G51">
        <v>1146.2668000000001</v>
      </c>
      <c r="I51">
        <f t="shared" si="2"/>
        <v>3.8238636363132628E-3</v>
      </c>
      <c r="K51">
        <f t="shared" si="3"/>
        <v>7.606025233631325E-2</v>
      </c>
      <c r="L51">
        <f t="shared" si="4"/>
        <v>-0.71305999999999869</v>
      </c>
      <c r="N51" s="4">
        <f t="shared" si="8"/>
        <v>46.012682234654996</v>
      </c>
      <c r="P51" s="5">
        <f t="shared" si="6"/>
        <v>3.8238636363132628</v>
      </c>
      <c r="Q51" s="5">
        <f t="shared" si="7"/>
        <v>-50.763548387095625</v>
      </c>
    </row>
    <row r="52" spans="5:17" x14ac:dyDescent="0.25">
      <c r="E52">
        <v>67.381429999999995</v>
      </c>
      <c r="F52">
        <v>223.99992</v>
      </c>
      <c r="G52">
        <v>1170.9396999999999</v>
      </c>
      <c r="I52">
        <f t="shared" si="2"/>
        <v>2.3238636363203113E-3</v>
      </c>
      <c r="K52">
        <f t="shared" si="3"/>
        <v>7.098268183632031E-2</v>
      </c>
      <c r="L52">
        <f t="shared" si="4"/>
        <v>-0.61857000000000539</v>
      </c>
      <c r="N52" s="4">
        <f t="shared" si="8"/>
        <v>47.012961971945181</v>
      </c>
      <c r="P52" s="5">
        <f t="shared" si="6"/>
        <v>2.3238636363203113</v>
      </c>
      <c r="Q52" s="5">
        <f t="shared" si="7"/>
        <v>43.726451612897677</v>
      </c>
    </row>
    <row r="53" spans="5:17" x14ac:dyDescent="0.25">
      <c r="E53">
        <v>67.249719999999996</v>
      </c>
      <c r="F53">
        <v>223.99997999999999</v>
      </c>
      <c r="G53">
        <v>1195.6128000000001</v>
      </c>
      <c r="I53">
        <f t="shared" si="2"/>
        <v>1.3738636363029855E-3</v>
      </c>
      <c r="K53">
        <f t="shared" si="3"/>
        <v>6.6455082336302956E-2</v>
      </c>
      <c r="L53">
        <f t="shared" si="4"/>
        <v>-0.75028000000000361</v>
      </c>
      <c r="N53" s="4">
        <f t="shared" si="8"/>
        <v>48.013249817562638</v>
      </c>
      <c r="P53" s="5">
        <f t="shared" si="6"/>
        <v>1.3738636363029855</v>
      </c>
      <c r="Q53" s="5">
        <f t="shared" si="7"/>
        <v>-87.983548387100541</v>
      </c>
    </row>
    <row r="54" spans="5:17" x14ac:dyDescent="0.25">
      <c r="E54">
        <v>67.358940000000004</v>
      </c>
      <c r="F54">
        <v>224.00004000000001</v>
      </c>
      <c r="G54">
        <v>1220.2859000000001</v>
      </c>
      <c r="I54">
        <f t="shared" si="2"/>
        <v>9.2238636363219939E-3</v>
      </c>
      <c r="K54">
        <f t="shared" si="3"/>
        <v>7.0727482836321964E-2</v>
      </c>
      <c r="L54">
        <f t="shared" si="4"/>
        <v>-0.64105999999999597</v>
      </c>
      <c r="N54" s="4">
        <f t="shared" si="8"/>
        <v>49.013537663180088</v>
      </c>
      <c r="P54" s="5">
        <f t="shared" si="6"/>
        <v>9.2238636363219939</v>
      </c>
      <c r="Q54" s="5">
        <f t="shared" si="7"/>
        <v>21.236451612907103</v>
      </c>
    </row>
    <row r="55" spans="5:17" x14ac:dyDescent="0.25">
      <c r="E55">
        <v>67.352760000000004</v>
      </c>
      <c r="F55">
        <v>224.00004999999999</v>
      </c>
      <c r="G55">
        <v>1244.9589000000001</v>
      </c>
      <c r="I55">
        <f t="shared" si="2"/>
        <v>9.4738636363160822E-3</v>
      </c>
      <c r="K55">
        <f t="shared" si="3"/>
        <v>6.7399897836316058E-2</v>
      </c>
      <c r="L55">
        <f t="shared" si="4"/>
        <v>-0.64723999999999648</v>
      </c>
      <c r="N55" s="4">
        <f t="shared" si="8"/>
        <v>50.013821454633913</v>
      </c>
      <c r="P55" s="5">
        <f t="shared" si="6"/>
        <v>9.4738636363160822</v>
      </c>
      <c r="Q55" s="5">
        <f t="shared" si="7"/>
        <v>15.056451612906585</v>
      </c>
    </row>
    <row r="56" spans="5:17" x14ac:dyDescent="0.25">
      <c r="E56">
        <v>67.3001</v>
      </c>
      <c r="F56">
        <v>223.99997999999999</v>
      </c>
      <c r="G56">
        <v>1269.6316999999999</v>
      </c>
      <c r="I56">
        <f t="shared" si="2"/>
        <v>2.4938636363174282E-3</v>
      </c>
      <c r="K56">
        <f t="shared" si="3"/>
        <v>5.6842341836317423E-2</v>
      </c>
      <c r="L56">
        <f t="shared" si="4"/>
        <v>-0.69989999999999952</v>
      </c>
      <c r="N56" s="4">
        <f t="shared" si="8"/>
        <v>51.01409713776048</v>
      </c>
      <c r="P56" s="5">
        <f t="shared" si="6"/>
        <v>2.4938636363174282</v>
      </c>
      <c r="Q56" s="5">
        <f t="shared" si="7"/>
        <v>-37.603548387096453</v>
      </c>
    </row>
    <row r="57" spans="5:17" x14ac:dyDescent="0.25">
      <c r="E57">
        <v>67.289910000000006</v>
      </c>
      <c r="F57">
        <v>223.99997999999999</v>
      </c>
      <c r="G57">
        <v>1294.3044</v>
      </c>
      <c r="I57">
        <f t="shared" si="2"/>
        <v>2.5938636363207479E-3</v>
      </c>
      <c r="K57">
        <f t="shared" si="3"/>
        <v>5.3364800336320739E-2</v>
      </c>
      <c r="L57">
        <f t="shared" si="4"/>
        <v>-0.71008999999999389</v>
      </c>
      <c r="N57" s="4">
        <f t="shared" si="8"/>
        <v>52.014368766723422</v>
      </c>
      <c r="P57" s="5">
        <f t="shared" si="6"/>
        <v>2.5938636363207479</v>
      </c>
      <c r="Q57" s="5">
        <f t="shared" si="7"/>
        <v>-47.793548387090823</v>
      </c>
    </row>
    <row r="58" spans="5:17" x14ac:dyDescent="0.25">
      <c r="E58">
        <v>67.326390000000004</v>
      </c>
      <c r="F58">
        <v>223.99988999999999</v>
      </c>
      <c r="G58">
        <v>1318.9775</v>
      </c>
      <c r="I58">
        <f t="shared" si="2"/>
        <v>-1.6676136363685146E-2</v>
      </c>
      <c r="K58">
        <f t="shared" si="3"/>
        <v>3.0517200836314845E-2</v>
      </c>
      <c r="L58">
        <f t="shared" si="4"/>
        <v>-0.67360999999999649</v>
      </c>
      <c r="N58" s="4">
        <f t="shared" si="8"/>
        <v>53.014656612340872</v>
      </c>
      <c r="P58" s="5">
        <f t="shared" si="6"/>
        <v>-16.676136363685146</v>
      </c>
      <c r="Q58" s="5">
        <f t="shared" si="7"/>
        <v>-11.313548387093419</v>
      </c>
    </row>
    <row r="59" spans="5:17" x14ac:dyDescent="0.25">
      <c r="E59">
        <v>67.322109999999995</v>
      </c>
      <c r="F59">
        <v>224.00004999999999</v>
      </c>
      <c r="G59">
        <v>1343.6505999999999</v>
      </c>
      <c r="I59">
        <f t="shared" si="2"/>
        <v>-5.976136363671003E-3</v>
      </c>
      <c r="K59">
        <f t="shared" si="3"/>
        <v>3.7639601336328987E-2</v>
      </c>
      <c r="L59">
        <f t="shared" si="4"/>
        <v>-0.67789000000000499</v>
      </c>
      <c r="N59" s="4">
        <f t="shared" si="8"/>
        <v>54.014944457958322</v>
      </c>
      <c r="P59" s="5">
        <f t="shared" si="6"/>
        <v>-5.976136363671003</v>
      </c>
      <c r="Q59" s="5">
        <f t="shared" si="7"/>
        <v>-15.593548387101919</v>
      </c>
    </row>
    <row r="60" spans="5:17" x14ac:dyDescent="0.25">
      <c r="E60">
        <v>67.326629999999994</v>
      </c>
      <c r="F60">
        <v>223.99997999999999</v>
      </c>
      <c r="G60">
        <v>1368.3235</v>
      </c>
      <c r="I60">
        <f t="shared" si="2"/>
        <v>2.262386363631208E-2</v>
      </c>
      <c r="K60">
        <f t="shared" si="3"/>
        <v>6.2662030836312083E-2</v>
      </c>
      <c r="L60">
        <f t="shared" si="4"/>
        <v>-0.67337000000000558</v>
      </c>
      <c r="N60" s="4">
        <f t="shared" si="8"/>
        <v>55.015224195248521</v>
      </c>
      <c r="P60" s="5">
        <f t="shared" si="6"/>
        <v>22.62386363631208</v>
      </c>
      <c r="Q60" s="5">
        <f t="shared" si="7"/>
        <v>-11.073548387102505</v>
      </c>
    </row>
    <row r="61" spans="5:17" x14ac:dyDescent="0.25">
      <c r="E61">
        <v>67.306240000000003</v>
      </c>
      <c r="F61">
        <v>223.99997999999999</v>
      </c>
      <c r="G61">
        <v>1392.9964</v>
      </c>
      <c r="I61">
        <f t="shared" si="2"/>
        <v>-1.3261363636729584E-3</v>
      </c>
      <c r="K61">
        <f t="shared" si="3"/>
        <v>3.5134460336327028E-2</v>
      </c>
      <c r="L61">
        <f t="shared" si="4"/>
        <v>-0.69375999999999749</v>
      </c>
      <c r="N61" s="4">
        <f t="shared" si="8"/>
        <v>56.015503932538721</v>
      </c>
      <c r="P61" s="5">
        <f t="shared" si="6"/>
        <v>-1.3261363636729584</v>
      </c>
      <c r="Q61" s="5">
        <f t="shared" si="7"/>
        <v>-31.46354838709442</v>
      </c>
    </row>
    <row r="62" spans="5:17" x14ac:dyDescent="0.25">
      <c r="E62">
        <v>67.333929999999995</v>
      </c>
      <c r="F62">
        <v>224.00004000000001</v>
      </c>
      <c r="G62">
        <v>1417.6693</v>
      </c>
      <c r="I62">
        <f t="shared" si="2"/>
        <v>1.3873863636320038E-2</v>
      </c>
      <c r="K62">
        <f t="shared" si="3"/>
        <v>4.6756889836320037E-2</v>
      </c>
      <c r="L62">
        <f t="shared" si="4"/>
        <v>-0.66607000000000482</v>
      </c>
      <c r="N62" s="4">
        <f t="shared" si="8"/>
        <v>57.015783669828913</v>
      </c>
      <c r="P62" s="5">
        <f t="shared" si="6"/>
        <v>13.873863636320038</v>
      </c>
      <c r="Q62" s="5">
        <f t="shared" si="7"/>
        <v>-3.773548387101755</v>
      </c>
    </row>
    <row r="63" spans="5:17" x14ac:dyDescent="0.25">
      <c r="E63">
        <v>67.25864</v>
      </c>
      <c r="F63">
        <v>223.99997999999999</v>
      </c>
      <c r="G63">
        <v>1442.3422</v>
      </c>
      <c r="I63">
        <f t="shared" si="2"/>
        <v>-8.9261363636978786E-3</v>
      </c>
      <c r="K63">
        <f t="shared" si="3"/>
        <v>2.0379319336302104E-2</v>
      </c>
      <c r="L63">
        <f t="shared" si="4"/>
        <v>-0.74136000000000024</v>
      </c>
      <c r="N63" s="4">
        <f t="shared" si="8"/>
        <v>58.016063407119113</v>
      </c>
      <c r="P63" s="5">
        <f t="shared" si="6"/>
        <v>-8.9261363636978786</v>
      </c>
      <c r="Q63" s="5">
        <f t="shared" si="7"/>
        <v>-79.063548387097171</v>
      </c>
    </row>
    <row r="64" spans="5:17" x14ac:dyDescent="0.25">
      <c r="E64">
        <v>67.357939999999999</v>
      </c>
      <c r="F64">
        <v>223.99997999999999</v>
      </c>
      <c r="G64">
        <v>1467.0154</v>
      </c>
      <c r="I64">
        <f t="shared" si="2"/>
        <v>2.3323863636306896E-2</v>
      </c>
      <c r="K64">
        <f t="shared" si="3"/>
        <v>4.90517053363069E-2</v>
      </c>
      <c r="L64">
        <f t="shared" si="4"/>
        <v>-0.64206000000000074</v>
      </c>
      <c r="N64" s="4">
        <f t="shared" si="8"/>
        <v>59.016355306900188</v>
      </c>
      <c r="P64" s="5">
        <f t="shared" si="6"/>
        <v>23.323863636306896</v>
      </c>
      <c r="Q64" s="5">
        <f t="shared" si="7"/>
        <v>20.236451612902329</v>
      </c>
    </row>
    <row r="65" spans="5:17" x14ac:dyDescent="0.25">
      <c r="E65">
        <v>67.301540000000003</v>
      </c>
      <c r="F65">
        <v>223.99997999999999</v>
      </c>
      <c r="G65">
        <v>1491.6882000000001</v>
      </c>
      <c r="I65">
        <f t="shared" si="2"/>
        <v>-5.6761363636894657E-3</v>
      </c>
      <c r="K65">
        <f t="shared" si="3"/>
        <v>1.6474149336310528E-2</v>
      </c>
      <c r="L65">
        <f t="shared" si="4"/>
        <v>-0.69845999999999719</v>
      </c>
      <c r="N65" s="4">
        <f t="shared" si="8"/>
        <v>60.016630990026762</v>
      </c>
      <c r="P65" s="5">
        <f t="shared" si="6"/>
        <v>-5.6761363636894657</v>
      </c>
      <c r="Q65" s="5">
        <f t="shared" si="7"/>
        <v>-36.163548387094124</v>
      </c>
    </row>
    <row r="66" spans="5:17" x14ac:dyDescent="0.25">
      <c r="E66">
        <v>67.375290000000007</v>
      </c>
      <c r="F66">
        <v>223.99997999999999</v>
      </c>
      <c r="G66">
        <v>1516.3612000000001</v>
      </c>
      <c r="I66">
        <f t="shared" si="2"/>
        <v>-1.3316136363670239E-2</v>
      </c>
      <c r="K66">
        <f t="shared" si="3"/>
        <v>5.2565643363297332E-3</v>
      </c>
      <c r="L66">
        <f t="shared" si="4"/>
        <v>-0.62470999999999322</v>
      </c>
      <c r="N66" s="4">
        <f t="shared" si="8"/>
        <v>61.01691478148058</v>
      </c>
      <c r="P66" s="5">
        <f t="shared" si="6"/>
        <v>-13.316136363670239</v>
      </c>
      <c r="Q66" s="5">
        <f t="shared" si="7"/>
        <v>37.586451612909855</v>
      </c>
    </row>
    <row r="67" spans="5:17" x14ac:dyDescent="0.25">
      <c r="E67">
        <v>67.338139999999996</v>
      </c>
      <c r="F67">
        <v>223.99997999999999</v>
      </c>
      <c r="G67">
        <v>1541.0343</v>
      </c>
      <c r="I67">
        <f t="shared" si="2"/>
        <v>-7.2613636368146217E-4</v>
      </c>
      <c r="K67">
        <f t="shared" si="3"/>
        <v>1.4268964836318537E-2</v>
      </c>
      <c r="L67">
        <f t="shared" si="4"/>
        <v>-0.66186000000000433</v>
      </c>
      <c r="N67" s="4">
        <f t="shared" si="8"/>
        <v>62.01720262709803</v>
      </c>
      <c r="P67" s="5">
        <f t="shared" si="6"/>
        <v>-0.72613636368146217</v>
      </c>
      <c r="Q67" s="5">
        <f t="shared" si="7"/>
        <v>0.43645161289873613</v>
      </c>
    </row>
    <row r="68" spans="5:17" x14ac:dyDescent="0.25">
      <c r="E68">
        <v>67.309839999999994</v>
      </c>
      <c r="F68">
        <v>223.99997999999999</v>
      </c>
      <c r="G68">
        <v>1565.7071000000001</v>
      </c>
      <c r="I68">
        <f t="shared" si="2"/>
        <v>1.4873863636324813E-2</v>
      </c>
      <c r="K68">
        <f t="shared" si="3"/>
        <v>2.6291408836324803E-2</v>
      </c>
      <c r="L68">
        <f t="shared" si="4"/>
        <v>-0.69016000000000588</v>
      </c>
      <c r="N68" s="4">
        <f t="shared" si="8"/>
        <v>63.017478310224604</v>
      </c>
      <c r="P68" s="5">
        <f t="shared" si="6"/>
        <v>14.873863636324813</v>
      </c>
      <c r="Q68" s="5">
        <f t="shared" si="7"/>
        <v>-27.86354838710281</v>
      </c>
    </row>
    <row r="69" spans="5:17" x14ac:dyDescent="0.25">
      <c r="E69">
        <v>67.317390000000003</v>
      </c>
      <c r="F69">
        <v>223.99997999999999</v>
      </c>
      <c r="G69">
        <v>1590.38</v>
      </c>
      <c r="I69">
        <f t="shared" si="2"/>
        <v>-4.2261363636839633E-3</v>
      </c>
      <c r="K69">
        <f t="shared" si="3"/>
        <v>3.6138383363160109E-3</v>
      </c>
      <c r="L69">
        <f t="shared" si="4"/>
        <v>-0.68260999999999683</v>
      </c>
      <c r="N69" s="4">
        <f t="shared" si="8"/>
        <v>64.017758047514803</v>
      </c>
      <c r="P69" s="5">
        <f t="shared" si="6"/>
        <v>-4.2261363636839633</v>
      </c>
      <c r="Q69" s="5">
        <f t="shared" si="7"/>
        <v>-20.313548387093761</v>
      </c>
    </row>
    <row r="70" spans="5:17" x14ac:dyDescent="0.25">
      <c r="E70">
        <v>67.329040000000006</v>
      </c>
      <c r="F70">
        <v>223.99997999999999</v>
      </c>
      <c r="G70">
        <v>1615.0531000000001</v>
      </c>
      <c r="I70">
        <f t="shared" ref="I70:I133" si="9">F202-$J$5</f>
        <v>2.4373863636327542E-2</v>
      </c>
      <c r="K70">
        <f t="shared" ref="K70:K133" si="10">-(G70-$G$5)*0.000145+0.236805+I70</f>
        <v>2.8636238836327516E-2</v>
      </c>
      <c r="L70">
        <f t="shared" ref="L70:L133" si="11">E70-77.5+19/2</f>
        <v>-0.67095999999999378</v>
      </c>
      <c r="N70" s="4">
        <f t="shared" si="8"/>
        <v>65.018045893132253</v>
      </c>
      <c r="P70" s="5">
        <f t="shared" si="6"/>
        <v>24.373863636327542</v>
      </c>
      <c r="Q70" s="5">
        <f t="shared" si="7"/>
        <v>-8.6635483870907137</v>
      </c>
    </row>
    <row r="71" spans="5:17" x14ac:dyDescent="0.25">
      <c r="E71">
        <v>67.281239999999997</v>
      </c>
      <c r="F71">
        <v>223.99997999999999</v>
      </c>
      <c r="G71">
        <v>1639.7257</v>
      </c>
      <c r="I71">
        <f t="shared" si="9"/>
        <v>-5.4261363636953774E-3</v>
      </c>
      <c r="K71">
        <f t="shared" si="10"/>
        <v>-4.741288163695373E-3</v>
      </c>
      <c r="L71">
        <f t="shared" si="11"/>
        <v>-0.71876000000000317</v>
      </c>
      <c r="N71" s="4">
        <f t="shared" si="8"/>
        <v>66.018313467931563</v>
      </c>
      <c r="P71" s="5">
        <f t="shared" si="6"/>
        <v>-5.4261363636953774</v>
      </c>
      <c r="Q71" s="5">
        <f t="shared" si="7"/>
        <v>-56.463548387100104</v>
      </c>
    </row>
    <row r="72" spans="5:17" x14ac:dyDescent="0.25">
      <c r="E72">
        <v>67.329440000000005</v>
      </c>
      <c r="F72">
        <v>224.00008</v>
      </c>
      <c r="G72">
        <v>1664.3987999999999</v>
      </c>
      <c r="I72">
        <f t="shared" si="9"/>
        <v>1.2738636363280875E-3</v>
      </c>
      <c r="K72">
        <f t="shared" si="10"/>
        <v>-1.6188876636719085E-3</v>
      </c>
      <c r="L72">
        <f t="shared" si="11"/>
        <v>-0.67055999999999472</v>
      </c>
      <c r="N72" s="4">
        <f t="shared" si="8"/>
        <v>67.018601313549013</v>
      </c>
      <c r="P72" s="5">
        <f t="shared" si="6"/>
        <v>1.2738636363280875</v>
      </c>
      <c r="Q72" s="5">
        <f t="shared" si="7"/>
        <v>-8.263548387091646</v>
      </c>
    </row>
    <row r="73" spans="5:17" x14ac:dyDescent="0.25">
      <c r="E73">
        <v>67.227940000000004</v>
      </c>
      <c r="F73">
        <v>223.9999</v>
      </c>
      <c r="G73">
        <v>1689.0717999999999</v>
      </c>
      <c r="I73">
        <f t="shared" si="9"/>
        <v>1.9938636363292517E-3</v>
      </c>
      <c r="K73">
        <f t="shared" si="10"/>
        <v>-4.4764726636707386E-3</v>
      </c>
      <c r="L73">
        <f t="shared" si="11"/>
        <v>-0.77205999999999619</v>
      </c>
      <c r="N73" s="4">
        <f t="shared" si="8"/>
        <v>68.018885105002838</v>
      </c>
      <c r="P73" s="5">
        <f t="shared" si="6"/>
        <v>1.9938636363292517</v>
      </c>
      <c r="Q73" s="5">
        <f t="shared" si="7"/>
        <v>-109.76354838709312</v>
      </c>
    </row>
    <row r="74" spans="5:17" x14ac:dyDescent="0.25">
      <c r="E74">
        <v>67.309839999999994</v>
      </c>
      <c r="F74">
        <v>223.99997999999999</v>
      </c>
      <c r="G74">
        <v>1713.7448999999999</v>
      </c>
      <c r="I74">
        <f t="shared" si="9"/>
        <v>-9.8761363636867827E-3</v>
      </c>
      <c r="K74">
        <f t="shared" si="10"/>
        <v>-1.9924072163686773E-2</v>
      </c>
      <c r="L74">
        <f t="shared" si="11"/>
        <v>-0.69016000000000588</v>
      </c>
      <c r="N74" s="4">
        <f t="shared" si="8"/>
        <v>69.019172950620288</v>
      </c>
      <c r="P74" s="5">
        <f t="shared" ref="P74:P132" si="12">I74*1000</f>
        <v>-9.8761363636867827</v>
      </c>
      <c r="Q74" s="5">
        <f t="shared" ref="Q74:Q132" si="13">(L74-$M$9)*1000</f>
        <v>-27.86354838710281</v>
      </c>
    </row>
    <row r="75" spans="5:17" x14ac:dyDescent="0.25">
      <c r="E75">
        <v>67.258439999999993</v>
      </c>
      <c r="F75">
        <v>223.99997999999999</v>
      </c>
      <c r="G75">
        <v>1738.4177999999999</v>
      </c>
      <c r="I75">
        <f t="shared" si="9"/>
        <v>1.2983863636321757E-2</v>
      </c>
      <c r="K75">
        <f t="shared" si="10"/>
        <v>-6.4164266367822131E-4</v>
      </c>
      <c r="L75">
        <f t="shared" si="11"/>
        <v>-0.74156000000000688</v>
      </c>
      <c r="N75" s="4">
        <f t="shared" si="8"/>
        <v>70.019452687910487</v>
      </c>
      <c r="P75" s="5">
        <f t="shared" si="12"/>
        <v>12.983863636321757</v>
      </c>
      <c r="Q75" s="5">
        <f t="shared" si="13"/>
        <v>-79.26354838710381</v>
      </c>
    </row>
    <row r="76" spans="5:17" x14ac:dyDescent="0.25">
      <c r="E76">
        <v>67.356340000000003</v>
      </c>
      <c r="F76">
        <v>223.99988999999999</v>
      </c>
      <c r="G76">
        <v>1763.0907</v>
      </c>
      <c r="I76">
        <f t="shared" si="9"/>
        <v>2.4773863636312399E-2</v>
      </c>
      <c r="K76">
        <f t="shared" si="10"/>
        <v>7.5707868363124042E-3</v>
      </c>
      <c r="L76">
        <f t="shared" si="11"/>
        <v>-0.64365999999999701</v>
      </c>
      <c r="N76" s="4">
        <f t="shared" si="8"/>
        <v>71.019732425200687</v>
      </c>
      <c r="P76" s="5">
        <f t="shared" si="12"/>
        <v>24.773863636312399</v>
      </c>
      <c r="Q76" s="5">
        <f t="shared" si="13"/>
        <v>18.636451612906058</v>
      </c>
    </row>
    <row r="77" spans="5:17" x14ac:dyDescent="0.25">
      <c r="E77">
        <v>67.277739999999994</v>
      </c>
      <c r="F77">
        <v>223.99997999999999</v>
      </c>
      <c r="G77">
        <v>1787.7637</v>
      </c>
      <c r="I77">
        <f t="shared" si="9"/>
        <v>2.617386363630203E-2</v>
      </c>
      <c r="K77">
        <f t="shared" si="10"/>
        <v>5.3932018363020418E-3</v>
      </c>
      <c r="L77">
        <f t="shared" si="11"/>
        <v>-0.72226000000000568</v>
      </c>
      <c r="N77" s="4">
        <f t="shared" ref="N77:N132" si="14">(G77-$G$6)/24.666+1</f>
        <v>72.020016216654497</v>
      </c>
      <c r="P77" s="5">
        <f t="shared" si="12"/>
        <v>26.17386363630203</v>
      </c>
      <c r="Q77" s="5">
        <f t="shared" si="13"/>
        <v>-59.963548387102605</v>
      </c>
    </row>
    <row r="78" spans="5:17" x14ac:dyDescent="0.25">
      <c r="E78">
        <v>67.306749999999994</v>
      </c>
      <c r="F78">
        <v>223.99997999999999</v>
      </c>
      <c r="G78">
        <v>1812.4366</v>
      </c>
      <c r="I78">
        <f t="shared" si="9"/>
        <v>-1.5261363636795977E-3</v>
      </c>
      <c r="K78">
        <f t="shared" si="10"/>
        <v>-2.5884368663679602E-2</v>
      </c>
      <c r="L78">
        <f t="shared" si="11"/>
        <v>-0.69325000000000614</v>
      </c>
      <c r="N78" s="4">
        <f t="shared" si="14"/>
        <v>73.020295953944697</v>
      </c>
      <c r="P78" s="5">
        <f t="shared" si="12"/>
        <v>-1.5261363636795977</v>
      </c>
      <c r="Q78" s="5">
        <f t="shared" si="13"/>
        <v>-30.953548387103069</v>
      </c>
    </row>
    <row r="79" spans="5:17" x14ac:dyDescent="0.25">
      <c r="E79">
        <v>67.226140000000001</v>
      </c>
      <c r="F79">
        <v>223.9999</v>
      </c>
      <c r="G79">
        <v>1837.1096</v>
      </c>
      <c r="I79">
        <f t="shared" si="9"/>
        <v>5.9738636363135811E-3</v>
      </c>
      <c r="K79">
        <f t="shared" si="10"/>
        <v>-2.1961953663686418E-2</v>
      </c>
      <c r="L79">
        <f t="shared" si="11"/>
        <v>-0.7738599999999991</v>
      </c>
      <c r="N79" s="4">
        <f t="shared" si="14"/>
        <v>74.020579745398521</v>
      </c>
      <c r="P79" s="5">
        <f t="shared" si="12"/>
        <v>5.9738636363135811</v>
      </c>
      <c r="Q79" s="5">
        <f t="shared" si="13"/>
        <v>-111.56354838709603</v>
      </c>
    </row>
    <row r="80" spans="5:17" x14ac:dyDescent="0.25">
      <c r="E80">
        <v>67.293409999999994</v>
      </c>
      <c r="F80">
        <v>223.99997999999999</v>
      </c>
      <c r="G80">
        <v>1861.7823000000001</v>
      </c>
      <c r="I80">
        <f t="shared" si="9"/>
        <v>-5.7261363636769147E-3</v>
      </c>
      <c r="K80">
        <f t="shared" si="10"/>
        <v>-3.7239495163676917E-2</v>
      </c>
      <c r="L80">
        <f t="shared" si="11"/>
        <v>-0.7065900000000056</v>
      </c>
      <c r="N80" s="4">
        <f t="shared" si="14"/>
        <v>75.02085137436147</v>
      </c>
      <c r="P80" s="5">
        <f t="shared" si="12"/>
        <v>-5.7261363636769147</v>
      </c>
      <c r="Q80" s="5">
        <f t="shared" si="13"/>
        <v>-44.293548387102533</v>
      </c>
    </row>
    <row r="81" spans="5:17" x14ac:dyDescent="0.25">
      <c r="E81">
        <v>67.299440000000004</v>
      </c>
      <c r="F81">
        <v>223.99997999999999</v>
      </c>
      <c r="G81">
        <v>1886.4556</v>
      </c>
      <c r="I81">
        <f t="shared" si="9"/>
        <v>1.3273863636328542E-2</v>
      </c>
      <c r="K81">
        <f t="shared" si="10"/>
        <v>-2.1817123663671445E-2</v>
      </c>
      <c r="L81">
        <f t="shared" si="11"/>
        <v>-0.70055999999999585</v>
      </c>
      <c r="N81" s="4">
        <f t="shared" si="14"/>
        <v>76.021147328306171</v>
      </c>
      <c r="P81" s="5">
        <f t="shared" si="12"/>
        <v>13.273863636328542</v>
      </c>
      <c r="Q81" s="5">
        <f t="shared" si="13"/>
        <v>-38.263548387092783</v>
      </c>
    </row>
    <row r="82" spans="5:17" x14ac:dyDescent="0.25">
      <c r="E82">
        <v>67.300190000000001</v>
      </c>
      <c r="F82">
        <v>224.00006999999999</v>
      </c>
      <c r="G82">
        <v>1911.1285</v>
      </c>
      <c r="I82">
        <f t="shared" si="9"/>
        <v>3.0573863636305987E-2</v>
      </c>
      <c r="K82">
        <f t="shared" si="10"/>
        <v>-8.0946941636940162E-3</v>
      </c>
      <c r="L82">
        <f t="shared" si="11"/>
        <v>-0.69980999999999938</v>
      </c>
      <c r="N82" s="4">
        <f t="shared" si="14"/>
        <v>77.02142706559637</v>
      </c>
      <c r="P82" s="5">
        <f t="shared" si="12"/>
        <v>30.573863636305987</v>
      </c>
      <c r="Q82" s="5">
        <f t="shared" si="13"/>
        <v>-37.513548387096307</v>
      </c>
    </row>
    <row r="83" spans="5:17" x14ac:dyDescent="0.25">
      <c r="E83">
        <v>67.286240000000006</v>
      </c>
      <c r="F83">
        <v>223.99997999999999</v>
      </c>
      <c r="G83">
        <v>1935.8014000000001</v>
      </c>
      <c r="I83">
        <f t="shared" si="9"/>
        <v>2.0473863636311762E-2</v>
      </c>
      <c r="K83">
        <f t="shared" si="10"/>
        <v>-2.1772264663688257E-2</v>
      </c>
      <c r="L83">
        <f t="shared" si="11"/>
        <v>-0.71375999999999351</v>
      </c>
      <c r="N83" s="4">
        <f t="shared" si="14"/>
        <v>78.02170680288657</v>
      </c>
      <c r="P83" s="5">
        <f t="shared" si="12"/>
        <v>20.473863636311762</v>
      </c>
      <c r="Q83" s="5">
        <f t="shared" si="13"/>
        <v>-51.463548387090441</v>
      </c>
    </row>
    <row r="84" spans="5:17" x14ac:dyDescent="0.25">
      <c r="E84">
        <v>67.304739999999995</v>
      </c>
      <c r="F84">
        <v>223.99997999999999</v>
      </c>
      <c r="G84">
        <v>1960.4746</v>
      </c>
      <c r="I84">
        <f t="shared" si="9"/>
        <v>-1.0716136363697615E-2</v>
      </c>
      <c r="K84">
        <f t="shared" si="10"/>
        <v>-5.653987866369764E-2</v>
      </c>
      <c r="L84">
        <f t="shared" si="11"/>
        <v>-0.69526000000000465</v>
      </c>
      <c r="N84" s="4">
        <f t="shared" si="14"/>
        <v>79.021998702667645</v>
      </c>
      <c r="P84" s="5">
        <f t="shared" si="12"/>
        <v>-10.716136363697615</v>
      </c>
      <c r="Q84" s="5">
        <f t="shared" si="13"/>
        <v>-32.963548387101582</v>
      </c>
    </row>
    <row r="85" spans="5:17" x14ac:dyDescent="0.25">
      <c r="E85">
        <v>67.242440000000002</v>
      </c>
      <c r="F85">
        <v>224.00003000000001</v>
      </c>
      <c r="G85">
        <v>1985.1472000000001</v>
      </c>
      <c r="I85">
        <f t="shared" si="9"/>
        <v>4.2238636363265414E-3</v>
      </c>
      <c r="K85">
        <f t="shared" si="10"/>
        <v>-4.5177405663673509E-2</v>
      </c>
      <c r="L85">
        <f t="shared" si="11"/>
        <v>-0.75755999999999801</v>
      </c>
      <c r="N85" s="4">
        <f t="shared" si="14"/>
        <v>80.022266277466969</v>
      </c>
      <c r="P85" s="5">
        <f t="shared" si="12"/>
        <v>4.2238636363265414</v>
      </c>
      <c r="Q85" s="5">
        <f t="shared" si="13"/>
        <v>-95.263548387094943</v>
      </c>
    </row>
    <row r="86" spans="5:17" x14ac:dyDescent="0.25">
      <c r="E86">
        <v>67.290539999999993</v>
      </c>
      <c r="F86">
        <v>223.99997999999999</v>
      </c>
      <c r="G86">
        <v>2009.8203000000001</v>
      </c>
      <c r="I86">
        <f t="shared" si="9"/>
        <v>2.2773863636302849E-2</v>
      </c>
      <c r="K86">
        <f t="shared" si="10"/>
        <v>-3.0205005163697174E-2</v>
      </c>
      <c r="L86">
        <f t="shared" si="11"/>
        <v>-0.70946000000000708</v>
      </c>
      <c r="N86" s="4">
        <f t="shared" si="14"/>
        <v>81.022554123084404</v>
      </c>
      <c r="P86" s="5">
        <f t="shared" si="12"/>
        <v>22.773863636302849</v>
      </c>
      <c r="Q86" s="5">
        <f t="shared" si="13"/>
        <v>-47.163548387104015</v>
      </c>
    </row>
    <row r="87" spans="5:17" x14ac:dyDescent="0.25">
      <c r="E87">
        <v>67.327399999999997</v>
      </c>
      <c r="F87">
        <v>223.99997999999999</v>
      </c>
      <c r="G87">
        <v>2034.4931999999999</v>
      </c>
      <c r="I87">
        <f t="shared" si="9"/>
        <v>1.0238636363055775E-3</v>
      </c>
      <c r="K87">
        <f t="shared" si="10"/>
        <v>-5.5532575663694406E-2</v>
      </c>
      <c r="L87">
        <f t="shared" si="11"/>
        <v>-0.67260000000000275</v>
      </c>
      <c r="N87" s="4">
        <f t="shared" si="14"/>
        <v>82.022833860374604</v>
      </c>
      <c r="P87" s="5">
        <f t="shared" si="12"/>
        <v>1.0238636363055775</v>
      </c>
      <c r="Q87" s="5">
        <f t="shared" si="13"/>
        <v>-10.303548387099681</v>
      </c>
    </row>
    <row r="88" spans="5:17" x14ac:dyDescent="0.25">
      <c r="E88">
        <v>67.312349999999995</v>
      </c>
      <c r="F88">
        <v>223.99997999999999</v>
      </c>
      <c r="G88">
        <v>2059.1662999999999</v>
      </c>
      <c r="I88">
        <f t="shared" si="9"/>
        <v>5.4238636363095338E-3</v>
      </c>
      <c r="K88">
        <f t="shared" si="10"/>
        <v>-5.4710175163690478E-2</v>
      </c>
      <c r="L88">
        <f t="shared" si="11"/>
        <v>-0.68765000000000498</v>
      </c>
      <c r="N88" s="4">
        <f t="shared" si="14"/>
        <v>83.023121705992054</v>
      </c>
      <c r="P88" s="5">
        <f t="shared" si="12"/>
        <v>5.4238636363095338</v>
      </c>
      <c r="Q88" s="5">
        <f t="shared" si="13"/>
        <v>-25.35354838710191</v>
      </c>
    </row>
    <row r="89" spans="5:17" x14ac:dyDescent="0.25">
      <c r="E89">
        <v>67.295839999999998</v>
      </c>
      <c r="F89">
        <v>223.99997999999999</v>
      </c>
      <c r="G89">
        <v>2083.8389999999999</v>
      </c>
      <c r="I89">
        <f t="shared" si="9"/>
        <v>-2.6261363636876922E-3</v>
      </c>
      <c r="K89">
        <f t="shared" si="10"/>
        <v>-6.6337716663687707E-2</v>
      </c>
      <c r="L89">
        <f t="shared" si="11"/>
        <v>-0.70416000000000167</v>
      </c>
      <c r="N89" s="4">
        <f t="shared" si="14"/>
        <v>84.023393334955003</v>
      </c>
      <c r="P89" s="5">
        <f t="shared" si="12"/>
        <v>-2.6261363636876922</v>
      </c>
      <c r="Q89" s="5">
        <f t="shared" si="13"/>
        <v>-41.863548387098604</v>
      </c>
    </row>
    <row r="90" spans="5:17" x14ac:dyDescent="0.25">
      <c r="E90">
        <v>67.285839999999993</v>
      </c>
      <c r="F90">
        <v>223.99997999999999</v>
      </c>
      <c r="G90">
        <v>2108.5120999999999</v>
      </c>
      <c r="I90">
        <f t="shared" si="9"/>
        <v>1.6273863636314445E-2</v>
      </c>
      <c r="K90">
        <f t="shared" si="10"/>
        <v>-5.1015316163685542E-2</v>
      </c>
      <c r="L90">
        <f t="shared" si="11"/>
        <v>-0.71416000000000679</v>
      </c>
      <c r="N90" s="4">
        <f t="shared" si="14"/>
        <v>85.023681180572439</v>
      </c>
      <c r="P90" s="5">
        <f t="shared" si="12"/>
        <v>16.273863636314445</v>
      </c>
      <c r="Q90" s="5">
        <f t="shared" si="13"/>
        <v>-51.86354838710372</v>
      </c>
    </row>
    <row r="91" spans="5:17" x14ac:dyDescent="0.25">
      <c r="E91">
        <v>67.28734</v>
      </c>
      <c r="F91">
        <v>223.99997999999999</v>
      </c>
      <c r="G91">
        <v>2133.1851000000001</v>
      </c>
      <c r="I91">
        <f t="shared" si="9"/>
        <v>-7.9613636367525942E-4</v>
      </c>
      <c r="K91">
        <f t="shared" si="10"/>
        <v>-7.1662901163675297E-2</v>
      </c>
      <c r="L91">
        <f t="shared" si="11"/>
        <v>-0.71265999999999963</v>
      </c>
      <c r="N91" s="4">
        <f t="shared" si="14"/>
        <v>86.023964972026278</v>
      </c>
      <c r="P91" s="5">
        <f t="shared" si="12"/>
        <v>-0.79613636367525942</v>
      </c>
      <c r="Q91" s="5">
        <f t="shared" si="13"/>
        <v>-50.363548387096557</v>
      </c>
    </row>
    <row r="92" spans="5:17" x14ac:dyDescent="0.25">
      <c r="E92">
        <v>67.307490000000001</v>
      </c>
      <c r="F92">
        <v>223.99997999999999</v>
      </c>
      <c r="G92">
        <v>2157.8582999999999</v>
      </c>
      <c r="I92">
        <f t="shared" si="9"/>
        <v>-1.1686136363692867E-2</v>
      </c>
      <c r="K92">
        <f t="shared" si="10"/>
        <v>-8.6130515163692856E-2</v>
      </c>
      <c r="L92">
        <f t="shared" si="11"/>
        <v>-0.69250999999999863</v>
      </c>
      <c r="N92" s="4">
        <f t="shared" si="14"/>
        <v>87.024256871807339</v>
      </c>
      <c r="P92" s="5">
        <f t="shared" si="12"/>
        <v>-11.686136363692867</v>
      </c>
      <c r="Q92" s="5">
        <f t="shared" si="13"/>
        <v>-30.213548387095557</v>
      </c>
    </row>
    <row r="93" spans="5:17" x14ac:dyDescent="0.25">
      <c r="E93">
        <v>67.345140000000001</v>
      </c>
      <c r="F93">
        <v>223.99997999999999</v>
      </c>
      <c r="G93">
        <v>2182.5309999999999</v>
      </c>
      <c r="I93">
        <f t="shared" si="9"/>
        <v>2.0673863636318401E-2</v>
      </c>
      <c r="K93">
        <f t="shared" si="10"/>
        <v>-5.734805666368159E-2</v>
      </c>
      <c r="L93">
        <f t="shared" si="11"/>
        <v>-0.65485999999999933</v>
      </c>
      <c r="N93" s="4">
        <f t="shared" si="14"/>
        <v>88.024528500770288</v>
      </c>
      <c r="P93" s="5">
        <f t="shared" si="12"/>
        <v>20.673863636318401</v>
      </c>
      <c r="Q93" s="5">
        <f t="shared" si="13"/>
        <v>7.4364516129037384</v>
      </c>
    </row>
    <row r="94" spans="5:17" x14ac:dyDescent="0.25">
      <c r="E94">
        <v>67.346140000000005</v>
      </c>
      <c r="F94">
        <v>223.99997999999999</v>
      </c>
      <c r="G94">
        <v>2207.2039</v>
      </c>
      <c r="I94">
        <f t="shared" si="9"/>
        <v>7.9738636363231308E-3</v>
      </c>
      <c r="K94">
        <f t="shared" si="10"/>
        <v>-7.3625627163676877E-2</v>
      </c>
      <c r="L94">
        <f t="shared" si="11"/>
        <v>-0.65385999999999456</v>
      </c>
      <c r="N94" s="4">
        <f t="shared" si="14"/>
        <v>89.024808238060487</v>
      </c>
      <c r="P94" s="5">
        <f t="shared" si="12"/>
        <v>7.9738636363231308</v>
      </c>
      <c r="Q94" s="5">
        <f t="shared" si="13"/>
        <v>8.4364516129085132</v>
      </c>
    </row>
    <row r="95" spans="5:17" x14ac:dyDescent="0.25">
      <c r="E95">
        <v>67.300439999999995</v>
      </c>
      <c r="F95">
        <v>223.99997999999999</v>
      </c>
      <c r="G95">
        <v>2231.8768</v>
      </c>
      <c r="I95">
        <f t="shared" si="9"/>
        <v>2.5973863636323813E-2</v>
      </c>
      <c r="K95">
        <f t="shared" si="10"/>
        <v>-5.920319766367621E-2</v>
      </c>
      <c r="L95">
        <f t="shared" si="11"/>
        <v>-0.69956000000000529</v>
      </c>
      <c r="N95" s="4">
        <f t="shared" si="14"/>
        <v>90.025087975350687</v>
      </c>
      <c r="P95" s="5">
        <f t="shared" si="12"/>
        <v>25.973863636323813</v>
      </c>
      <c r="Q95" s="5">
        <f t="shared" si="13"/>
        <v>-37.263548387102219</v>
      </c>
    </row>
    <row r="96" spans="5:17" x14ac:dyDescent="0.25">
      <c r="E96">
        <v>67.235039999999998</v>
      </c>
      <c r="F96">
        <v>223.99993000000001</v>
      </c>
      <c r="G96">
        <v>2256.5497999999998</v>
      </c>
      <c r="I96">
        <f t="shared" si="9"/>
        <v>1.1173863636315673E-2</v>
      </c>
      <c r="K96">
        <f t="shared" si="10"/>
        <v>-7.7580782663684289E-2</v>
      </c>
      <c r="L96">
        <f t="shared" si="11"/>
        <v>-0.76496000000000208</v>
      </c>
      <c r="N96" s="4">
        <f t="shared" si="14"/>
        <v>91.025371766804497</v>
      </c>
      <c r="P96" s="5">
        <f t="shared" si="12"/>
        <v>11.173863636315673</v>
      </c>
      <c r="Q96" s="5">
        <f t="shared" si="13"/>
        <v>-102.66354838709901</v>
      </c>
    </row>
    <row r="97" spans="5:17" x14ac:dyDescent="0.25">
      <c r="E97">
        <v>67.33869</v>
      </c>
      <c r="F97">
        <v>223.99997999999999</v>
      </c>
      <c r="G97">
        <v>2281.223</v>
      </c>
      <c r="I97">
        <f t="shared" si="9"/>
        <v>-6.0613636367179424E-4</v>
      </c>
      <c r="K97">
        <f t="shared" si="10"/>
        <v>-9.2938396663671818E-2</v>
      </c>
      <c r="L97">
        <f t="shared" si="11"/>
        <v>-0.66131000000000029</v>
      </c>
      <c r="N97" s="4">
        <f t="shared" si="14"/>
        <v>92.025663666585586</v>
      </c>
      <c r="P97" s="5">
        <f t="shared" si="12"/>
        <v>-0.60613636367179424</v>
      </c>
      <c r="Q97" s="5">
        <f t="shared" si="13"/>
        <v>0.98645161290278338</v>
      </c>
    </row>
    <row r="98" spans="5:17" x14ac:dyDescent="0.25">
      <c r="E98">
        <v>67.353309999999993</v>
      </c>
      <c r="F98">
        <v>223.99987999999999</v>
      </c>
      <c r="G98">
        <v>2305.8957</v>
      </c>
      <c r="I98">
        <f t="shared" si="9"/>
        <v>-2.1606136363686801E-2</v>
      </c>
      <c r="K98">
        <f t="shared" si="10"/>
        <v>-0.11751593816368683</v>
      </c>
      <c r="L98">
        <f t="shared" si="11"/>
        <v>-0.64669000000000665</v>
      </c>
      <c r="N98" s="4">
        <f t="shared" si="14"/>
        <v>93.025935295548535</v>
      </c>
      <c r="P98" s="5">
        <f t="shared" si="12"/>
        <v>-21.606136363686801</v>
      </c>
      <c r="Q98" s="5">
        <f t="shared" si="13"/>
        <v>15.606451612896421</v>
      </c>
    </row>
    <row r="99" spans="5:17" x14ac:dyDescent="0.25">
      <c r="E99">
        <v>67.261240000000001</v>
      </c>
      <c r="F99">
        <v>223.99992</v>
      </c>
      <c r="G99">
        <v>2330.5686000000001</v>
      </c>
      <c r="I99">
        <f t="shared" si="9"/>
        <v>-6.3261363636968326E-3</v>
      </c>
      <c r="K99">
        <f t="shared" si="10"/>
        <v>-0.10581350866369688</v>
      </c>
      <c r="L99">
        <f t="shared" si="11"/>
        <v>-0.7387599999999992</v>
      </c>
      <c r="N99" s="4">
        <f t="shared" si="14"/>
        <v>94.026215032838721</v>
      </c>
      <c r="P99" s="5">
        <f t="shared" si="12"/>
        <v>-6.3261363636968326</v>
      </c>
      <c r="Q99" s="5">
        <f t="shared" si="13"/>
        <v>-76.463548387096125</v>
      </c>
    </row>
    <row r="100" spans="5:17" x14ac:dyDescent="0.25">
      <c r="E100">
        <v>67.298140000000004</v>
      </c>
      <c r="F100">
        <v>223.99997999999999</v>
      </c>
      <c r="G100">
        <v>2355.2415999999998</v>
      </c>
      <c r="I100">
        <f t="shared" si="9"/>
        <v>-9.7061363636896658E-3</v>
      </c>
      <c r="K100">
        <f t="shared" si="10"/>
        <v>-0.11277109366368965</v>
      </c>
      <c r="L100">
        <f t="shared" si="11"/>
        <v>-0.70185999999999638</v>
      </c>
      <c r="N100" s="4">
        <f t="shared" si="14"/>
        <v>95.026498824292545</v>
      </c>
      <c r="P100" s="5">
        <f t="shared" si="12"/>
        <v>-9.7061363636896658</v>
      </c>
      <c r="Q100" s="5">
        <f t="shared" si="13"/>
        <v>-39.563548387093306</v>
      </c>
    </row>
    <row r="101" spans="5:17" x14ac:dyDescent="0.25">
      <c r="E101">
        <v>67.356430000000003</v>
      </c>
      <c r="F101">
        <v>223.99988999999999</v>
      </c>
      <c r="G101">
        <v>2379.9146999999998</v>
      </c>
      <c r="I101">
        <f t="shared" si="9"/>
        <v>-1.3761363636888291E-3</v>
      </c>
      <c r="K101">
        <f t="shared" si="10"/>
        <v>-0.10801869316368878</v>
      </c>
      <c r="L101">
        <f t="shared" si="11"/>
        <v>-0.64356999999999687</v>
      </c>
      <c r="N101" s="4">
        <f t="shared" si="14"/>
        <v>96.026786669909995</v>
      </c>
      <c r="P101" s="5">
        <f t="shared" si="12"/>
        <v>-1.3761363636888291</v>
      </c>
      <c r="Q101" s="5">
        <f t="shared" si="13"/>
        <v>18.726451612906203</v>
      </c>
    </row>
    <row r="102" spans="5:17" x14ac:dyDescent="0.25">
      <c r="E102">
        <v>67.280739999999994</v>
      </c>
      <c r="F102">
        <v>223.99997999999999</v>
      </c>
      <c r="G102">
        <v>2404.5877</v>
      </c>
      <c r="I102">
        <f t="shared" si="9"/>
        <v>-1.9961363636866736E-3</v>
      </c>
      <c r="K102">
        <f t="shared" si="10"/>
        <v>-0.11221627816368668</v>
      </c>
      <c r="L102">
        <f t="shared" si="11"/>
        <v>-0.71926000000000556</v>
      </c>
      <c r="N102" s="4">
        <f t="shared" si="14"/>
        <v>97.02707046136382</v>
      </c>
      <c r="P102" s="5">
        <f t="shared" si="12"/>
        <v>-1.9961363636866736</v>
      </c>
      <c r="Q102" s="5">
        <f t="shared" si="13"/>
        <v>-56.963548387102492</v>
      </c>
    </row>
    <row r="103" spans="5:17" x14ac:dyDescent="0.25">
      <c r="E103">
        <v>67.223039999999997</v>
      </c>
      <c r="F103">
        <v>223.99997999999999</v>
      </c>
      <c r="G103">
        <v>2429.2606000000001</v>
      </c>
      <c r="I103">
        <f t="shared" si="9"/>
        <v>-1.151613636369575E-2</v>
      </c>
      <c r="K103">
        <f t="shared" si="10"/>
        <v>-0.12531384866369577</v>
      </c>
      <c r="L103">
        <f t="shared" si="11"/>
        <v>-0.77696000000000254</v>
      </c>
      <c r="N103" s="4">
        <f t="shared" si="14"/>
        <v>98.02735019865402</v>
      </c>
      <c r="P103" s="5">
        <f t="shared" si="12"/>
        <v>-11.51613636369575</v>
      </c>
      <c r="Q103" s="5">
        <f t="shared" si="13"/>
        <v>-114.66354838709947</v>
      </c>
    </row>
    <row r="104" spans="5:17" x14ac:dyDescent="0.25">
      <c r="E104">
        <v>67.423940000000002</v>
      </c>
      <c r="F104">
        <v>223.99997999999999</v>
      </c>
      <c r="G104">
        <v>2453.9335000000001</v>
      </c>
      <c r="I104">
        <f t="shared" si="9"/>
        <v>-1.952613636368028E-2</v>
      </c>
      <c r="K104">
        <f t="shared" si="10"/>
        <v>-0.13690141916368032</v>
      </c>
      <c r="L104">
        <f t="shared" si="11"/>
        <v>-0.57605999999999824</v>
      </c>
      <c r="N104" s="4">
        <f t="shared" si="14"/>
        <v>99.027629935944219</v>
      </c>
      <c r="P104" s="5">
        <f t="shared" si="12"/>
        <v>-19.52613636368028</v>
      </c>
      <c r="Q104" s="5">
        <f t="shared" si="13"/>
        <v>86.23645161290483</v>
      </c>
    </row>
    <row r="105" spans="5:17" x14ac:dyDescent="0.25">
      <c r="E105">
        <v>67.443740000000005</v>
      </c>
      <c r="F105">
        <v>223.99997999999999</v>
      </c>
      <c r="G105">
        <v>2478.6064000000001</v>
      </c>
      <c r="I105">
        <f t="shared" si="9"/>
        <v>-7.9761363636805527E-3</v>
      </c>
      <c r="K105">
        <f t="shared" si="10"/>
        <v>-0.1289289896636806</v>
      </c>
      <c r="L105">
        <f t="shared" si="11"/>
        <v>-0.55625999999999465</v>
      </c>
      <c r="N105" s="4">
        <f t="shared" si="14"/>
        <v>100.02790967323442</v>
      </c>
      <c r="P105" s="5">
        <f t="shared" si="12"/>
        <v>-7.9761363636805527</v>
      </c>
      <c r="Q105" s="5">
        <f t="shared" si="13"/>
        <v>106.03645161290842</v>
      </c>
    </row>
    <row r="106" spans="5:17" x14ac:dyDescent="0.25">
      <c r="E106">
        <v>67.436940000000007</v>
      </c>
      <c r="F106">
        <v>223.99997999999999</v>
      </c>
      <c r="G106">
        <v>2503.2793999999999</v>
      </c>
      <c r="I106">
        <f t="shared" si="9"/>
        <v>-6.3261363636968326E-3</v>
      </c>
      <c r="K106">
        <f t="shared" si="10"/>
        <v>-0.13085657466369682</v>
      </c>
      <c r="L106">
        <f t="shared" si="11"/>
        <v>-0.56305999999999301</v>
      </c>
      <c r="N106" s="4">
        <f t="shared" si="14"/>
        <v>101.02819346468823</v>
      </c>
      <c r="P106" s="5">
        <f t="shared" si="12"/>
        <v>-6.3261363636968326</v>
      </c>
      <c r="Q106" s="5">
        <f t="shared" si="13"/>
        <v>99.236451612910059</v>
      </c>
    </row>
    <row r="107" spans="5:17" x14ac:dyDescent="0.25">
      <c r="E107">
        <v>67.38794</v>
      </c>
      <c r="F107">
        <v>223.99997999999999</v>
      </c>
      <c r="G107">
        <v>2527.9522999999999</v>
      </c>
      <c r="I107">
        <f t="shared" si="9"/>
        <v>4.7386363632995199E-4</v>
      </c>
      <c r="K107">
        <f t="shared" si="10"/>
        <v>-0.12763414516367005</v>
      </c>
      <c r="L107">
        <f t="shared" si="11"/>
        <v>-0.6120599999999996</v>
      </c>
      <c r="N107" s="4">
        <f t="shared" si="14"/>
        <v>102.02847320197843</v>
      </c>
      <c r="P107" s="5">
        <f t="shared" si="12"/>
        <v>0.47386363632995199</v>
      </c>
      <c r="Q107" s="5">
        <f t="shared" si="13"/>
        <v>50.236451612903466</v>
      </c>
    </row>
    <row r="108" spans="5:17" x14ac:dyDescent="0.25">
      <c r="E108">
        <v>67.427300000000002</v>
      </c>
      <c r="F108">
        <v>223.99997999999999</v>
      </c>
      <c r="G108">
        <v>2552.6253000000002</v>
      </c>
      <c r="I108">
        <f t="shared" si="9"/>
        <v>-7.4761363636923761E-3</v>
      </c>
      <c r="K108">
        <f t="shared" si="10"/>
        <v>-0.13916173016369243</v>
      </c>
      <c r="L108">
        <f t="shared" si="11"/>
        <v>-0.57269999999999754</v>
      </c>
      <c r="N108" s="4">
        <f t="shared" si="14"/>
        <v>103.02875699343227</v>
      </c>
      <c r="P108" s="5">
        <f t="shared" si="12"/>
        <v>-7.4761363636923761</v>
      </c>
      <c r="Q108" s="5">
        <f t="shared" si="13"/>
        <v>89.596451612905526</v>
      </c>
    </row>
    <row r="109" spans="5:17" x14ac:dyDescent="0.25">
      <c r="E109">
        <v>67.436639999999997</v>
      </c>
      <c r="F109">
        <v>223.99997999999999</v>
      </c>
      <c r="G109">
        <v>2577.2982000000002</v>
      </c>
      <c r="I109">
        <f t="shared" si="9"/>
        <v>-3.5161363636859733E-3</v>
      </c>
      <c r="K109">
        <f t="shared" si="10"/>
        <v>-0.13877930066368599</v>
      </c>
      <c r="L109">
        <f t="shared" si="11"/>
        <v>-0.56336000000000297</v>
      </c>
      <c r="N109" s="4">
        <f t="shared" si="14"/>
        <v>104.02903673072245</v>
      </c>
      <c r="P109" s="5">
        <f t="shared" si="12"/>
        <v>-3.5161363636859733</v>
      </c>
      <c r="Q109" s="5">
        <f t="shared" si="13"/>
        <v>98.9364516129001</v>
      </c>
    </row>
    <row r="110" spans="5:17" x14ac:dyDescent="0.25">
      <c r="E110">
        <v>67.408140000000003</v>
      </c>
      <c r="F110">
        <v>223.99997999999999</v>
      </c>
      <c r="G110">
        <v>2601.9712</v>
      </c>
      <c r="I110">
        <f t="shared" si="9"/>
        <v>1.0973863636309034E-2</v>
      </c>
      <c r="K110">
        <f t="shared" si="10"/>
        <v>-0.12786688566369098</v>
      </c>
      <c r="L110">
        <f t="shared" si="11"/>
        <v>-0.59185999999999694</v>
      </c>
      <c r="N110" s="4">
        <f t="shared" si="14"/>
        <v>105.02932052217628</v>
      </c>
      <c r="P110" s="5">
        <f t="shared" si="12"/>
        <v>10.973863636309034</v>
      </c>
      <c r="Q110" s="5">
        <f t="shared" si="13"/>
        <v>70.436451612906126</v>
      </c>
    </row>
    <row r="111" spans="5:17" x14ac:dyDescent="0.25">
      <c r="E111">
        <v>67.348150000000004</v>
      </c>
      <c r="F111">
        <v>223.99997999999999</v>
      </c>
      <c r="G111">
        <v>2626.6442000000002</v>
      </c>
      <c r="I111">
        <f t="shared" si="9"/>
        <v>-2.2676136363685373E-2</v>
      </c>
      <c r="K111">
        <f t="shared" si="10"/>
        <v>-0.16509447066368543</v>
      </c>
      <c r="L111">
        <f t="shared" si="11"/>
        <v>-0.65184999999999604</v>
      </c>
      <c r="N111" s="4">
        <f t="shared" si="14"/>
        <v>106.0296043136301</v>
      </c>
      <c r="P111" s="5">
        <f t="shared" si="12"/>
        <v>-22.676136363685373</v>
      </c>
      <c r="Q111" s="5">
        <f t="shared" si="13"/>
        <v>10.446451612907026</v>
      </c>
    </row>
    <row r="112" spans="5:17" x14ac:dyDescent="0.25">
      <c r="E112">
        <v>67.424239999999998</v>
      </c>
      <c r="F112">
        <v>223.99997999999999</v>
      </c>
      <c r="G112">
        <v>2651.3171000000002</v>
      </c>
      <c r="I112">
        <f t="shared" si="9"/>
        <v>3.2838636363123896E-3</v>
      </c>
      <c r="K112">
        <f t="shared" si="10"/>
        <v>-0.14271204116368763</v>
      </c>
      <c r="L112">
        <f t="shared" si="11"/>
        <v>-0.57576000000000249</v>
      </c>
      <c r="N112" s="4">
        <f t="shared" si="14"/>
        <v>107.0298840509203</v>
      </c>
      <c r="P112" s="5">
        <f t="shared" si="12"/>
        <v>3.2838636363123896</v>
      </c>
      <c r="Q112" s="5">
        <f t="shared" si="13"/>
        <v>86.536451612900578</v>
      </c>
    </row>
    <row r="113" spans="5:17" x14ac:dyDescent="0.25">
      <c r="E113">
        <v>67.492440000000002</v>
      </c>
      <c r="F113">
        <v>223.99997999999999</v>
      </c>
      <c r="G113">
        <v>2675.9901</v>
      </c>
      <c r="I113">
        <f t="shared" si="9"/>
        <v>-1.8576136363691376E-2</v>
      </c>
      <c r="K113">
        <f t="shared" si="10"/>
        <v>-0.16814962616369139</v>
      </c>
      <c r="L113">
        <f t="shared" si="11"/>
        <v>-0.50755999999999801</v>
      </c>
      <c r="N113" s="4">
        <f t="shared" si="14"/>
        <v>108.03016784237411</v>
      </c>
      <c r="P113" s="5">
        <f t="shared" si="12"/>
        <v>-18.576136363691376</v>
      </c>
      <c r="Q113" s="5">
        <f t="shared" si="13"/>
        <v>154.73645161290506</v>
      </c>
    </row>
    <row r="114" spans="5:17" x14ac:dyDescent="0.25">
      <c r="E114">
        <v>67.433139999999995</v>
      </c>
      <c r="F114">
        <v>223.9999</v>
      </c>
      <c r="G114">
        <v>2700.6631000000002</v>
      </c>
      <c r="I114">
        <f t="shared" si="9"/>
        <v>5.3738636363220849E-3</v>
      </c>
      <c r="K114">
        <f t="shared" si="10"/>
        <v>-0.14777721116367798</v>
      </c>
      <c r="L114">
        <f t="shared" si="11"/>
        <v>-0.56686000000000547</v>
      </c>
      <c r="N114" s="4">
        <f t="shared" si="14"/>
        <v>109.03045163382795</v>
      </c>
      <c r="P114" s="5">
        <f t="shared" si="12"/>
        <v>5.3738636363220849</v>
      </c>
      <c r="Q114" s="5">
        <f t="shared" si="13"/>
        <v>95.436451612897599</v>
      </c>
    </row>
    <row r="115" spans="5:17" x14ac:dyDescent="0.25">
      <c r="E115">
        <v>67.427539999999993</v>
      </c>
      <c r="F115">
        <v>223.99997999999999</v>
      </c>
      <c r="G115">
        <v>2725.3359</v>
      </c>
      <c r="I115">
        <f t="shared" si="9"/>
        <v>-1.5916136363671285E-2</v>
      </c>
      <c r="K115">
        <f t="shared" si="10"/>
        <v>-0.17264476716367128</v>
      </c>
      <c r="L115">
        <f t="shared" si="11"/>
        <v>-0.57246000000000663</v>
      </c>
      <c r="N115" s="4">
        <f t="shared" si="14"/>
        <v>110.03072731695451</v>
      </c>
      <c r="P115" s="5">
        <f t="shared" si="12"/>
        <v>-15.916136363671285</v>
      </c>
      <c r="Q115" s="5">
        <f t="shared" si="13"/>
        <v>89.83645161289644</v>
      </c>
    </row>
    <row r="116" spans="5:17" x14ac:dyDescent="0.25">
      <c r="E116">
        <v>67.46754</v>
      </c>
      <c r="F116">
        <v>223.99987999999999</v>
      </c>
      <c r="G116">
        <v>2750.0088999999998</v>
      </c>
      <c r="I116">
        <f t="shared" si="9"/>
        <v>1.5738636363096248E-3</v>
      </c>
      <c r="K116">
        <f t="shared" si="10"/>
        <v>-0.15873235216369036</v>
      </c>
      <c r="L116">
        <f t="shared" si="11"/>
        <v>-0.53246000000000038</v>
      </c>
      <c r="N116" s="4">
        <f t="shared" si="14"/>
        <v>111.03101110840832</v>
      </c>
      <c r="P116" s="5">
        <f t="shared" si="12"/>
        <v>1.5738636363096248</v>
      </c>
      <c r="Q116" s="5">
        <f t="shared" si="13"/>
        <v>129.83645161290269</v>
      </c>
    </row>
    <row r="117" spans="5:17" x14ac:dyDescent="0.25">
      <c r="E117">
        <v>67.799940000000007</v>
      </c>
      <c r="F117">
        <v>223.99997999999999</v>
      </c>
      <c r="G117">
        <v>2774.6819</v>
      </c>
      <c r="I117">
        <f t="shared" si="9"/>
        <v>1.2238636363122168E-3</v>
      </c>
      <c r="K117">
        <f t="shared" si="10"/>
        <v>-0.16265993716368782</v>
      </c>
      <c r="L117">
        <f t="shared" si="11"/>
        <v>-0.20005999999999347</v>
      </c>
      <c r="N117" s="4">
        <f t="shared" si="14"/>
        <v>112.03129489986216</v>
      </c>
      <c r="P117" s="5">
        <f t="shared" si="12"/>
        <v>1.2238636363122168</v>
      </c>
      <c r="Q117" s="5">
        <f t="shared" si="13"/>
        <v>462.2364516129096</v>
      </c>
    </row>
    <row r="118" spans="5:17" x14ac:dyDescent="0.25">
      <c r="E118">
        <v>67.471639999999994</v>
      </c>
      <c r="F118">
        <v>223.99997999999999</v>
      </c>
      <c r="G118">
        <v>2799.3546999999999</v>
      </c>
      <c r="I118">
        <f t="shared" si="9"/>
        <v>6.4738636363017577E-3</v>
      </c>
      <c r="K118">
        <f t="shared" si="10"/>
        <v>-0.1609874931636982</v>
      </c>
      <c r="L118">
        <f t="shared" si="11"/>
        <v>-0.52836000000000638</v>
      </c>
      <c r="N118" s="4">
        <f t="shared" si="14"/>
        <v>113.03157058298872</v>
      </c>
      <c r="P118" s="5">
        <f t="shared" si="12"/>
        <v>6.4738636363017577</v>
      </c>
      <c r="Q118" s="5">
        <f t="shared" si="13"/>
        <v>133.93645161289669</v>
      </c>
    </row>
    <row r="119" spans="5:17" x14ac:dyDescent="0.25">
      <c r="E119">
        <v>67.356409999999997</v>
      </c>
      <c r="F119">
        <v>223.99997999999999</v>
      </c>
      <c r="G119">
        <v>2824.0277000000001</v>
      </c>
      <c r="I119">
        <f t="shared" si="9"/>
        <v>-2.1116136363673377E-2</v>
      </c>
      <c r="K119">
        <f t="shared" si="10"/>
        <v>-0.19215507816367339</v>
      </c>
      <c r="L119">
        <f t="shared" si="11"/>
        <v>-0.64359000000000322</v>
      </c>
      <c r="N119" s="4">
        <f t="shared" si="14"/>
        <v>114.03185437444256</v>
      </c>
      <c r="P119" s="5">
        <f t="shared" si="12"/>
        <v>-21.116136363673377</v>
      </c>
      <c r="Q119" s="5">
        <f t="shared" si="13"/>
        <v>18.706451612899855</v>
      </c>
    </row>
    <row r="120" spans="5:17" x14ac:dyDescent="0.25">
      <c r="E120">
        <v>67.401740000000004</v>
      </c>
      <c r="F120">
        <v>223.99997999999999</v>
      </c>
      <c r="G120">
        <v>2848.7006999999999</v>
      </c>
      <c r="I120">
        <f t="shared" si="9"/>
        <v>6.7238636363242676E-3</v>
      </c>
      <c r="K120">
        <f t="shared" si="10"/>
        <v>-0.16789266316367574</v>
      </c>
      <c r="L120">
        <f t="shared" si="11"/>
        <v>-0.59825999999999624</v>
      </c>
      <c r="N120" s="4">
        <f t="shared" si="14"/>
        <v>115.03213816589637</v>
      </c>
      <c r="P120" s="5">
        <f t="shared" si="12"/>
        <v>6.7238636363242676</v>
      </c>
      <c r="Q120" s="5">
        <f t="shared" si="13"/>
        <v>64.036451612906831</v>
      </c>
    </row>
    <row r="121" spans="5:17" x14ac:dyDescent="0.25">
      <c r="E121">
        <v>67.418639999999996</v>
      </c>
      <c r="F121">
        <v>223.99991</v>
      </c>
      <c r="G121">
        <v>2873.3739</v>
      </c>
      <c r="I121">
        <f t="shared" si="9"/>
        <v>-1.8761363636770056E-3</v>
      </c>
      <c r="K121">
        <f t="shared" si="10"/>
        <v>-0.18007027716367702</v>
      </c>
      <c r="L121">
        <f t="shared" si="11"/>
        <v>-0.58136000000000365</v>
      </c>
      <c r="N121" s="4">
        <f t="shared" si="14"/>
        <v>116.03243006567745</v>
      </c>
      <c r="P121" s="5">
        <f t="shared" si="12"/>
        <v>-1.8761363636770056</v>
      </c>
      <c r="Q121" s="5">
        <f t="shared" si="13"/>
        <v>80.936451612899418</v>
      </c>
    </row>
    <row r="122" spans="5:17" x14ac:dyDescent="0.25">
      <c r="E122">
        <v>67.416740000000004</v>
      </c>
      <c r="F122">
        <v>224.00004999999999</v>
      </c>
      <c r="G122">
        <v>2898.0466000000001</v>
      </c>
      <c r="I122">
        <f t="shared" si="9"/>
        <v>1.3273863636328542E-2</v>
      </c>
      <c r="K122">
        <f t="shared" si="10"/>
        <v>-0.16849781866367147</v>
      </c>
      <c r="L122">
        <f t="shared" si="11"/>
        <v>-0.58325999999999567</v>
      </c>
      <c r="N122" s="4">
        <f t="shared" si="14"/>
        <v>117.03270169464039</v>
      </c>
      <c r="P122" s="5">
        <f t="shared" si="12"/>
        <v>13.273863636328542</v>
      </c>
      <c r="Q122" s="5">
        <f t="shared" si="13"/>
        <v>79.036451612907399</v>
      </c>
    </row>
    <row r="123" spans="5:17" x14ac:dyDescent="0.25">
      <c r="E123">
        <v>67.464640000000003</v>
      </c>
      <c r="F123">
        <v>224.00004000000001</v>
      </c>
      <c r="G123">
        <v>2922.7195999999999</v>
      </c>
      <c r="I123">
        <f t="shared" si="9"/>
        <v>3.4938636363222031E-3</v>
      </c>
      <c r="K123">
        <f t="shared" si="10"/>
        <v>-0.18185540366367781</v>
      </c>
      <c r="L123">
        <f t="shared" si="11"/>
        <v>-0.53535999999999717</v>
      </c>
      <c r="N123" s="4">
        <f t="shared" si="14"/>
        <v>118.03298548609422</v>
      </c>
      <c r="P123" s="5">
        <f t="shared" si="12"/>
        <v>3.4938636363222031</v>
      </c>
      <c r="Q123" s="5">
        <f t="shared" si="13"/>
        <v>126.9364516129059</v>
      </c>
    </row>
    <row r="124" spans="5:17" x14ac:dyDescent="0.25">
      <c r="E124">
        <v>67.438540000000003</v>
      </c>
      <c r="F124">
        <v>223.99997999999999</v>
      </c>
      <c r="G124">
        <v>2947.3924999999999</v>
      </c>
      <c r="I124">
        <f t="shared" si="9"/>
        <v>-5.4761363636828264E-3</v>
      </c>
      <c r="K124">
        <f t="shared" si="10"/>
        <v>-0.19440297416368285</v>
      </c>
      <c r="L124">
        <f t="shared" si="11"/>
        <v>-0.56145999999999674</v>
      </c>
      <c r="N124" s="4">
        <f t="shared" si="14"/>
        <v>119.03326522338442</v>
      </c>
      <c r="P124" s="5">
        <f t="shared" si="12"/>
        <v>-5.4761363636828264</v>
      </c>
      <c r="Q124" s="5">
        <f t="shared" si="13"/>
        <v>100.83645161290633</v>
      </c>
    </row>
    <row r="125" spans="5:17" x14ac:dyDescent="0.25">
      <c r="E125">
        <v>67.416039999999995</v>
      </c>
      <c r="F125">
        <v>223.99997999999999</v>
      </c>
      <c r="G125">
        <v>2972.0657000000001</v>
      </c>
      <c r="I125">
        <f t="shared" si="9"/>
        <v>7.2386363632404027E-4</v>
      </c>
      <c r="K125">
        <f t="shared" si="10"/>
        <v>-0.19178058816367599</v>
      </c>
      <c r="L125">
        <f t="shared" si="11"/>
        <v>-0.5839600000000047</v>
      </c>
      <c r="N125" s="4">
        <f t="shared" si="14"/>
        <v>120.03355712316549</v>
      </c>
      <c r="P125" s="5">
        <f t="shared" si="12"/>
        <v>0.72386363632404027</v>
      </c>
      <c r="Q125" s="5">
        <f t="shared" si="13"/>
        <v>78.336451612898372</v>
      </c>
    </row>
    <row r="126" spans="5:17" x14ac:dyDescent="0.25">
      <c r="E126">
        <v>67.425439999999995</v>
      </c>
      <c r="F126">
        <v>223.99997999999999</v>
      </c>
      <c r="G126">
        <v>2996.7384999999999</v>
      </c>
      <c r="I126">
        <f t="shared" si="9"/>
        <v>1.547386363631631E-2</v>
      </c>
      <c r="K126">
        <f t="shared" si="10"/>
        <v>-0.1806081441636837</v>
      </c>
      <c r="L126">
        <f t="shared" si="11"/>
        <v>-0.57456000000000529</v>
      </c>
      <c r="N126" s="4">
        <f t="shared" si="14"/>
        <v>121.03383280629205</v>
      </c>
      <c r="P126" s="5">
        <f t="shared" si="12"/>
        <v>15.47386363631631</v>
      </c>
      <c r="Q126" s="5">
        <f t="shared" si="13"/>
        <v>87.736451612897781</v>
      </c>
    </row>
    <row r="127" spans="5:17" x14ac:dyDescent="0.25">
      <c r="E127">
        <v>67.420109999999994</v>
      </c>
      <c r="F127">
        <v>223.99997999999999</v>
      </c>
      <c r="G127">
        <v>3021.4114</v>
      </c>
      <c r="I127">
        <f t="shared" si="9"/>
        <v>3.5238636363033038E-3</v>
      </c>
      <c r="K127">
        <f t="shared" si="10"/>
        <v>-0.19613571466369673</v>
      </c>
      <c r="L127">
        <f t="shared" si="11"/>
        <v>-0.57989000000000601</v>
      </c>
      <c r="N127" s="4">
        <f t="shared" si="14"/>
        <v>122.03411254358225</v>
      </c>
      <c r="P127" s="5">
        <f t="shared" si="12"/>
        <v>3.5238636363033038</v>
      </c>
      <c r="Q127" s="5">
        <f t="shared" si="13"/>
        <v>82.406451612897058</v>
      </c>
    </row>
    <row r="128" spans="5:17" x14ac:dyDescent="0.25">
      <c r="E128">
        <v>67.462140000000005</v>
      </c>
      <c r="F128">
        <v>223.99992</v>
      </c>
      <c r="G128">
        <v>3046.0844000000002</v>
      </c>
      <c r="I128">
        <f t="shared" si="9"/>
        <v>1.4773863636321494E-2</v>
      </c>
      <c r="K128">
        <f t="shared" si="10"/>
        <v>-0.18846329966367853</v>
      </c>
      <c r="L128">
        <f t="shared" si="11"/>
        <v>-0.5378599999999949</v>
      </c>
      <c r="N128" s="4">
        <f t="shared" si="14"/>
        <v>123.03439633503609</v>
      </c>
      <c r="P128" s="5">
        <f t="shared" si="12"/>
        <v>14.773863636321494</v>
      </c>
      <c r="Q128" s="5">
        <f t="shared" si="13"/>
        <v>124.43645161290817</v>
      </c>
    </row>
    <row r="129" spans="5:17" x14ac:dyDescent="0.25">
      <c r="E129">
        <v>67.401489999999995</v>
      </c>
      <c r="F129">
        <v>223.99997999999999</v>
      </c>
      <c r="G129">
        <v>3070.7574</v>
      </c>
      <c r="I129">
        <f t="shared" si="9"/>
        <v>1.6093863636314154E-2</v>
      </c>
      <c r="K129">
        <f t="shared" si="10"/>
        <v>-0.19072088466368586</v>
      </c>
      <c r="L129">
        <f t="shared" si="11"/>
        <v>-0.59851000000000454</v>
      </c>
      <c r="N129" s="4">
        <f t="shared" si="14"/>
        <v>124.0346801264899</v>
      </c>
      <c r="P129" s="5">
        <f t="shared" si="12"/>
        <v>16.093863636314154</v>
      </c>
      <c r="Q129" s="5">
        <f t="shared" si="13"/>
        <v>63.786451612898531</v>
      </c>
    </row>
    <row r="130" spans="5:17" x14ac:dyDescent="0.25">
      <c r="E130">
        <v>67.432839999999999</v>
      </c>
      <c r="F130">
        <v>223.99997999999999</v>
      </c>
      <c r="G130">
        <v>3095.4303</v>
      </c>
      <c r="I130">
        <f t="shared" si="9"/>
        <v>1.4323863636320766E-2</v>
      </c>
      <c r="K130">
        <f t="shared" si="10"/>
        <v>-0.19606845516367927</v>
      </c>
      <c r="L130">
        <f t="shared" si="11"/>
        <v>-0.56716000000000122</v>
      </c>
      <c r="N130" s="4">
        <f t="shared" si="14"/>
        <v>125.0349598637801</v>
      </c>
      <c r="P130" s="5">
        <f t="shared" si="12"/>
        <v>14.323863636320766</v>
      </c>
      <c r="Q130" s="5">
        <f t="shared" si="13"/>
        <v>95.136451612901851</v>
      </c>
    </row>
    <row r="131" spans="5:17" x14ac:dyDescent="0.25">
      <c r="E131">
        <v>67.416640000000001</v>
      </c>
      <c r="F131">
        <v>223.99997999999999</v>
      </c>
      <c r="G131">
        <v>3120.1033000000002</v>
      </c>
      <c r="I131">
        <f t="shared" si="9"/>
        <v>5.2738636363187652E-3</v>
      </c>
      <c r="K131">
        <f t="shared" si="10"/>
        <v>-0.20869604016368126</v>
      </c>
      <c r="L131">
        <f t="shared" si="11"/>
        <v>-0.58335999999999899</v>
      </c>
      <c r="N131" s="4">
        <f t="shared" si="14"/>
        <v>126.03524365523393</v>
      </c>
      <c r="P131" s="5">
        <f t="shared" si="12"/>
        <v>5.2738636363187652</v>
      </c>
      <c r="Q131" s="5">
        <f t="shared" si="13"/>
        <v>78.936451612904079</v>
      </c>
    </row>
    <row r="132" spans="5:17" x14ac:dyDescent="0.25">
      <c r="E132">
        <v>67.477440000000001</v>
      </c>
      <c r="F132">
        <v>223.99997999999999</v>
      </c>
      <c r="G132">
        <v>3144.7763</v>
      </c>
      <c r="I132">
        <f t="shared" si="9"/>
        <v>-5.4076136363676142E-2</v>
      </c>
      <c r="K132">
        <f t="shared" si="10"/>
        <v>-0.27162362516367616</v>
      </c>
      <c r="L132">
        <f t="shared" si="11"/>
        <v>-0.52255999999999858</v>
      </c>
      <c r="N132" s="4">
        <f t="shared" si="14"/>
        <v>127.03552744668775</v>
      </c>
      <c r="P132" s="5">
        <f t="shared" si="12"/>
        <v>-54.076136363676142</v>
      </c>
      <c r="Q132" s="5">
        <f t="shared" si="13"/>
        <v>139.73645161290449</v>
      </c>
    </row>
    <row r="133" spans="5:17" x14ac:dyDescent="0.25">
      <c r="E133">
        <v>67.799940000000007</v>
      </c>
      <c r="F133">
        <v>223.99997999999999</v>
      </c>
      <c r="G133">
        <v>3169.4493000000002</v>
      </c>
      <c r="I133">
        <f t="shared" si="9"/>
        <v>6.1573863636311899E-2</v>
      </c>
      <c r="K133">
        <f t="shared" si="10"/>
        <v>-0.15955121016368812</v>
      </c>
      <c r="L133">
        <f t="shared" si="11"/>
        <v>-0.20005999999999347</v>
      </c>
      <c r="N133" s="4">
        <f>(G133-$G$5)/24.666</f>
        <v>128.03609989459176</v>
      </c>
      <c r="P133" s="5">
        <f t="shared" ref="P133:P136" si="15">I133*1000</f>
        <v>61.573863636311899</v>
      </c>
      <c r="Q133" s="6">
        <f t="shared" ref="Q133:Q136" si="16">(L133-$M$9)*1000</f>
        <v>462.2364516129096</v>
      </c>
    </row>
    <row r="134" spans="5:17" x14ac:dyDescent="0.25">
      <c r="E134">
        <v>67.800039999999996</v>
      </c>
      <c r="F134">
        <v>223.99997999999999</v>
      </c>
      <c r="G134">
        <v>3194.1221</v>
      </c>
      <c r="I134">
        <f t="shared" ref="I134:I136" si="17">F266-$J$5</f>
        <v>0.12652386363632218</v>
      </c>
      <c r="K134">
        <f t="shared" ref="K134:K136" si="18">-(G134-$G$5)*0.000145+0.236805+I134</f>
        <v>-9.8178766163677822E-2</v>
      </c>
      <c r="L134">
        <f t="shared" ref="L134:L136" si="19">E134-77.5+19/2</f>
        <v>-0.19996000000000436</v>
      </c>
      <c r="N134" s="4">
        <v>128</v>
      </c>
      <c r="P134" s="6">
        <f t="shared" si="15"/>
        <v>126.52386363632218</v>
      </c>
      <c r="Q134" s="6">
        <f t="shared" si="16"/>
        <v>462.33645161289871</v>
      </c>
    </row>
    <row r="135" spans="5:17" x14ac:dyDescent="0.25">
      <c r="E135">
        <v>67.799940000000007</v>
      </c>
      <c r="F135">
        <v>223.99997999999999</v>
      </c>
      <c r="G135">
        <v>3218.7950999999998</v>
      </c>
      <c r="I135">
        <f t="shared" si="17"/>
        <v>1.9373863636303668E-2</v>
      </c>
      <c r="K135">
        <f t="shared" si="18"/>
        <v>-0.20890635116369632</v>
      </c>
      <c r="L135">
        <f t="shared" si="19"/>
        <v>-0.20005999999999347</v>
      </c>
      <c r="N135" s="4">
        <v>129</v>
      </c>
      <c r="P135" s="5">
        <f t="shared" si="15"/>
        <v>19.373863636303668</v>
      </c>
      <c r="Q135" s="5">
        <f t="shared" si="16"/>
        <v>462.2364516129096</v>
      </c>
    </row>
    <row r="136" spans="5:17" x14ac:dyDescent="0.25">
      <c r="E136">
        <v>67.307739999999995</v>
      </c>
      <c r="F136">
        <v>223.99997999999999</v>
      </c>
      <c r="G136">
        <v>3243.4679999999998</v>
      </c>
      <c r="I136">
        <f t="shared" si="17"/>
        <v>3.6238636363066234E-3</v>
      </c>
      <c r="K136">
        <f t="shared" si="18"/>
        <v>-0.22823392166369338</v>
      </c>
      <c r="L136">
        <f t="shared" si="19"/>
        <v>-0.69226000000000454</v>
      </c>
      <c r="N136" s="4">
        <v>130</v>
      </c>
      <c r="P136" s="5">
        <f t="shared" si="15"/>
        <v>3.6238636363066234</v>
      </c>
      <c r="Q136" s="5">
        <f t="shared" si="16"/>
        <v>-29.963548387101469</v>
      </c>
    </row>
    <row r="137" spans="5:17" x14ac:dyDescent="0.25">
      <c r="E137">
        <v>77.500119999999995</v>
      </c>
      <c r="F137">
        <v>236.85225</v>
      </c>
      <c r="G137">
        <v>11.311019999999999</v>
      </c>
    </row>
    <row r="138" spans="5:17" x14ac:dyDescent="0.25">
      <c r="E138">
        <v>77.500039999999998</v>
      </c>
      <c r="F138">
        <v>236.88947999999999</v>
      </c>
      <c r="G138">
        <v>35.983750000000001</v>
      </c>
    </row>
    <row r="139" spans="5:17" x14ac:dyDescent="0.25">
      <c r="E139">
        <v>77.499970000000005</v>
      </c>
      <c r="F139">
        <v>236.98258000000001</v>
      </c>
      <c r="G139">
        <v>60.65672</v>
      </c>
    </row>
    <row r="140" spans="5:17" x14ac:dyDescent="0.25">
      <c r="E140">
        <v>77.500039999999998</v>
      </c>
      <c r="F140">
        <v>236.95963</v>
      </c>
      <c r="G140">
        <v>85.329610000000002</v>
      </c>
    </row>
    <row r="141" spans="5:17" x14ac:dyDescent="0.25">
      <c r="E141">
        <v>77.500039999999998</v>
      </c>
      <c r="F141">
        <v>236.88543000000001</v>
      </c>
      <c r="G141">
        <v>110.00273</v>
      </c>
    </row>
    <row r="142" spans="5:17" x14ac:dyDescent="0.25">
      <c r="E142">
        <v>77.500039999999998</v>
      </c>
      <c r="F142">
        <v>236.88788</v>
      </c>
      <c r="G142">
        <v>134.67617000000001</v>
      </c>
    </row>
    <row r="143" spans="5:17" x14ac:dyDescent="0.25">
      <c r="E143">
        <v>77.500039999999998</v>
      </c>
      <c r="F143">
        <v>236.90563</v>
      </c>
      <c r="G143">
        <v>159.34852000000001</v>
      </c>
    </row>
    <row r="144" spans="5:17" x14ac:dyDescent="0.25">
      <c r="E144">
        <v>77.500039999999998</v>
      </c>
      <c r="F144">
        <v>236.88265000000001</v>
      </c>
      <c r="G144">
        <v>184.02171999999999</v>
      </c>
    </row>
    <row r="145" spans="5:7" x14ac:dyDescent="0.25">
      <c r="E145">
        <v>77.500150000000005</v>
      </c>
      <c r="F145">
        <v>236.91143</v>
      </c>
      <c r="G145">
        <v>208.69452999999999</v>
      </c>
    </row>
    <row r="146" spans="5:7" x14ac:dyDescent="0.25">
      <c r="E146">
        <v>77.500039999999998</v>
      </c>
      <c r="F146">
        <v>236.91453000000001</v>
      </c>
      <c r="G146">
        <v>233.36766</v>
      </c>
    </row>
    <row r="147" spans="5:7" x14ac:dyDescent="0.25">
      <c r="E147">
        <v>77.500039999999998</v>
      </c>
      <c r="F147">
        <v>236.87933000000001</v>
      </c>
      <c r="G147">
        <v>258.04070000000002</v>
      </c>
    </row>
    <row r="148" spans="5:7" x14ac:dyDescent="0.25">
      <c r="E148">
        <v>77.500039999999998</v>
      </c>
      <c r="F148">
        <v>236.89457999999999</v>
      </c>
      <c r="G148">
        <v>282.71336000000002</v>
      </c>
    </row>
    <row r="149" spans="5:7" x14ac:dyDescent="0.25">
      <c r="E149">
        <v>77.500039999999998</v>
      </c>
      <c r="F149">
        <v>236.90718000000001</v>
      </c>
      <c r="G149">
        <v>307.38655999999997</v>
      </c>
    </row>
    <row r="150" spans="5:7" x14ac:dyDescent="0.25">
      <c r="E150">
        <v>77.500150000000005</v>
      </c>
      <c r="F150">
        <v>236.89113</v>
      </c>
      <c r="G150">
        <v>332.05945000000003</v>
      </c>
    </row>
    <row r="151" spans="5:7" x14ac:dyDescent="0.25">
      <c r="E151">
        <v>77.500039999999998</v>
      </c>
      <c r="F151">
        <v>236.91687999999999</v>
      </c>
      <c r="G151">
        <v>356.73241999999999</v>
      </c>
    </row>
    <row r="152" spans="5:7" x14ac:dyDescent="0.25">
      <c r="E152">
        <v>77.500039999999998</v>
      </c>
      <c r="F152">
        <v>236.89603</v>
      </c>
      <c r="G152">
        <v>381.40539000000001</v>
      </c>
    </row>
    <row r="153" spans="5:7" x14ac:dyDescent="0.25">
      <c r="E153">
        <v>77.499930000000006</v>
      </c>
      <c r="F153">
        <v>236.90938</v>
      </c>
      <c r="G153">
        <v>406.07828000000001</v>
      </c>
    </row>
    <row r="154" spans="5:7" x14ac:dyDescent="0.25">
      <c r="E154">
        <v>77.500039999999998</v>
      </c>
      <c r="F154">
        <v>236.90448000000001</v>
      </c>
      <c r="G154">
        <v>430.75133</v>
      </c>
    </row>
    <row r="155" spans="5:7" x14ac:dyDescent="0.25">
      <c r="E155">
        <v>77.500039999999998</v>
      </c>
      <c r="F155">
        <v>236.91077999999999</v>
      </c>
      <c r="G155">
        <v>455.42406</v>
      </c>
    </row>
    <row r="156" spans="5:7" x14ac:dyDescent="0.25">
      <c r="E156">
        <v>77.500039999999998</v>
      </c>
      <c r="F156">
        <v>236.90413000000001</v>
      </c>
      <c r="G156">
        <v>480.09719000000001</v>
      </c>
    </row>
    <row r="157" spans="5:7" x14ac:dyDescent="0.25">
      <c r="E157">
        <v>77.500039999999998</v>
      </c>
      <c r="F157">
        <v>236.89183</v>
      </c>
      <c r="G157">
        <v>504.77008000000001</v>
      </c>
    </row>
    <row r="158" spans="5:7" x14ac:dyDescent="0.25">
      <c r="E158">
        <v>77.500039999999998</v>
      </c>
      <c r="F158">
        <v>236.93118000000001</v>
      </c>
      <c r="G158">
        <v>529.44296999999995</v>
      </c>
    </row>
    <row r="159" spans="5:7" x14ac:dyDescent="0.25">
      <c r="E159">
        <v>77.500039999999998</v>
      </c>
      <c r="F159">
        <v>236.91776999999999</v>
      </c>
      <c r="G159">
        <v>554.11608999999999</v>
      </c>
    </row>
    <row r="160" spans="5:7" x14ac:dyDescent="0.25">
      <c r="E160">
        <v>77.500039999999998</v>
      </c>
      <c r="F160">
        <v>236.91343000000001</v>
      </c>
      <c r="G160">
        <v>578.78882999999996</v>
      </c>
    </row>
    <row r="161" spans="5:7" x14ac:dyDescent="0.25">
      <c r="E161">
        <v>77.500100000000003</v>
      </c>
      <c r="F161">
        <v>236.90528</v>
      </c>
      <c r="G161">
        <v>603.46180000000004</v>
      </c>
    </row>
    <row r="162" spans="5:7" x14ac:dyDescent="0.25">
      <c r="E162">
        <v>77.500039999999998</v>
      </c>
      <c r="F162">
        <v>236.91603000000001</v>
      </c>
      <c r="G162">
        <v>628.13484000000005</v>
      </c>
    </row>
    <row r="163" spans="5:7" x14ac:dyDescent="0.25">
      <c r="E163">
        <v>77.500039999999998</v>
      </c>
      <c r="F163">
        <v>236.89563000000001</v>
      </c>
      <c r="G163">
        <v>652.80772999999999</v>
      </c>
    </row>
    <row r="164" spans="5:7" x14ac:dyDescent="0.25">
      <c r="E164">
        <v>77.500039999999998</v>
      </c>
      <c r="F164">
        <v>236.93333000000001</v>
      </c>
      <c r="G164">
        <v>677.48086000000001</v>
      </c>
    </row>
    <row r="165" spans="5:7" x14ac:dyDescent="0.25">
      <c r="E165">
        <v>77.500039999999998</v>
      </c>
      <c r="F165">
        <v>236.88923</v>
      </c>
      <c r="G165">
        <v>702.15374999999995</v>
      </c>
    </row>
    <row r="166" spans="5:7" x14ac:dyDescent="0.25">
      <c r="E166">
        <v>77.500039999999998</v>
      </c>
      <c r="F166">
        <v>236.89017999999999</v>
      </c>
      <c r="G166">
        <v>726.82647999999995</v>
      </c>
    </row>
    <row r="167" spans="5:7" x14ac:dyDescent="0.25">
      <c r="E167">
        <v>77.500039999999998</v>
      </c>
      <c r="F167">
        <v>236.92273</v>
      </c>
      <c r="G167">
        <v>751.49968999999999</v>
      </c>
    </row>
    <row r="168" spans="5:7" x14ac:dyDescent="0.25">
      <c r="E168">
        <v>77.500039999999998</v>
      </c>
      <c r="F168">
        <v>236.92343</v>
      </c>
      <c r="G168">
        <v>776.17281000000003</v>
      </c>
    </row>
    <row r="169" spans="5:7" x14ac:dyDescent="0.25">
      <c r="E169">
        <v>77.499970000000005</v>
      </c>
      <c r="F169">
        <v>236.89797999999999</v>
      </c>
      <c r="G169">
        <v>800.84546999999998</v>
      </c>
    </row>
    <row r="170" spans="5:7" x14ac:dyDescent="0.25">
      <c r="E170">
        <v>77.500039999999998</v>
      </c>
      <c r="F170">
        <v>236.92158000000001</v>
      </c>
      <c r="G170">
        <v>825.51851999999997</v>
      </c>
    </row>
    <row r="171" spans="5:7" x14ac:dyDescent="0.25">
      <c r="E171">
        <v>77.499960000000002</v>
      </c>
      <c r="F171">
        <v>236.90536</v>
      </c>
      <c r="G171">
        <v>850.19155999999998</v>
      </c>
    </row>
    <row r="172" spans="5:7" x14ac:dyDescent="0.25">
      <c r="E172">
        <v>77.499920000000003</v>
      </c>
      <c r="F172">
        <v>236.91058000000001</v>
      </c>
      <c r="G172">
        <v>874.86437999999998</v>
      </c>
    </row>
    <row r="173" spans="5:7" x14ac:dyDescent="0.25">
      <c r="E173">
        <v>77.500039999999998</v>
      </c>
      <c r="F173">
        <v>236.88288</v>
      </c>
      <c r="G173">
        <v>899.53750000000002</v>
      </c>
    </row>
    <row r="174" spans="5:7" x14ac:dyDescent="0.25">
      <c r="E174">
        <v>77.500039999999998</v>
      </c>
      <c r="F174">
        <v>236.93272999999999</v>
      </c>
      <c r="G174">
        <v>924.21031000000005</v>
      </c>
    </row>
    <row r="175" spans="5:7" x14ac:dyDescent="0.25">
      <c r="E175">
        <v>77.500039999999998</v>
      </c>
      <c r="F175">
        <v>236.92232999999999</v>
      </c>
      <c r="G175">
        <v>948.88336000000004</v>
      </c>
    </row>
    <row r="176" spans="5:7" x14ac:dyDescent="0.25">
      <c r="E176">
        <v>77.500039999999998</v>
      </c>
      <c r="F176">
        <v>236.92832999999999</v>
      </c>
      <c r="G176">
        <v>973.55609000000004</v>
      </c>
    </row>
    <row r="177" spans="5:7" x14ac:dyDescent="0.25">
      <c r="E177">
        <v>77.500039999999998</v>
      </c>
      <c r="F177">
        <v>236.90598</v>
      </c>
      <c r="G177">
        <v>998.22922000000005</v>
      </c>
    </row>
    <row r="178" spans="5:7" x14ac:dyDescent="0.25">
      <c r="E178">
        <v>77.500039999999998</v>
      </c>
      <c r="F178">
        <v>236.93223</v>
      </c>
      <c r="G178">
        <v>1022.9021</v>
      </c>
    </row>
    <row r="179" spans="5:7" x14ac:dyDescent="0.25">
      <c r="E179">
        <v>77.500039999999998</v>
      </c>
      <c r="F179">
        <v>236.93153000000001</v>
      </c>
      <c r="G179">
        <v>1047.575</v>
      </c>
    </row>
    <row r="180" spans="5:7" x14ac:dyDescent="0.25">
      <c r="E180">
        <v>77.500039999999998</v>
      </c>
      <c r="F180">
        <v>236.92383000000001</v>
      </c>
      <c r="G180">
        <v>1072.2481</v>
      </c>
    </row>
    <row r="181" spans="5:7" x14ac:dyDescent="0.25">
      <c r="E181">
        <v>77.500039999999998</v>
      </c>
      <c r="F181">
        <v>236.92983000000001</v>
      </c>
      <c r="G181">
        <v>1096.921</v>
      </c>
    </row>
    <row r="182" spans="5:7" x14ac:dyDescent="0.25">
      <c r="E182">
        <v>77.500039999999998</v>
      </c>
      <c r="F182">
        <v>236.92912999999999</v>
      </c>
      <c r="G182">
        <v>1121.5938000000001</v>
      </c>
    </row>
    <row r="183" spans="5:7" x14ac:dyDescent="0.25">
      <c r="E183">
        <v>77.500119999999995</v>
      </c>
      <c r="F183">
        <v>236.92218</v>
      </c>
      <c r="G183">
        <v>1146.2668000000001</v>
      </c>
    </row>
    <row r="184" spans="5:7" x14ac:dyDescent="0.25">
      <c r="E184">
        <v>77.500039999999998</v>
      </c>
      <c r="F184">
        <v>236.92068</v>
      </c>
      <c r="G184">
        <v>1170.9399000000001</v>
      </c>
    </row>
    <row r="185" spans="5:7" x14ac:dyDescent="0.25">
      <c r="E185">
        <v>77.500150000000005</v>
      </c>
      <c r="F185">
        <v>236.91972999999999</v>
      </c>
      <c r="G185">
        <v>1195.6128000000001</v>
      </c>
    </row>
    <row r="186" spans="5:7" x14ac:dyDescent="0.25">
      <c r="E186">
        <v>77.500039999999998</v>
      </c>
      <c r="F186">
        <v>236.92758000000001</v>
      </c>
      <c r="G186">
        <v>1220.2860000000001</v>
      </c>
    </row>
    <row r="187" spans="5:7" x14ac:dyDescent="0.25">
      <c r="E187">
        <v>77.500039999999998</v>
      </c>
      <c r="F187">
        <v>236.92783</v>
      </c>
      <c r="G187">
        <v>1244.9585999999999</v>
      </c>
    </row>
    <row r="188" spans="5:7" x14ac:dyDescent="0.25">
      <c r="E188">
        <v>77.499970000000005</v>
      </c>
      <c r="F188">
        <v>236.92085</v>
      </c>
      <c r="G188">
        <v>1269.6315</v>
      </c>
    </row>
    <row r="189" spans="5:7" x14ac:dyDescent="0.25">
      <c r="E189">
        <v>77.499949999999998</v>
      </c>
      <c r="F189">
        <v>236.92095</v>
      </c>
      <c r="G189">
        <v>1294.3046999999999</v>
      </c>
    </row>
    <row r="190" spans="5:7" x14ac:dyDescent="0.25">
      <c r="E190">
        <v>77.500039999999998</v>
      </c>
      <c r="F190">
        <v>236.90168</v>
      </c>
      <c r="G190">
        <v>1318.9777999999999</v>
      </c>
    </row>
    <row r="191" spans="5:7" x14ac:dyDescent="0.25">
      <c r="E191">
        <v>77.500150000000005</v>
      </c>
      <c r="F191">
        <v>236.91238000000001</v>
      </c>
      <c r="G191">
        <v>1343.6505</v>
      </c>
    </row>
    <row r="192" spans="5:7" x14ac:dyDescent="0.25">
      <c r="E192">
        <v>77.499949999999998</v>
      </c>
      <c r="F192">
        <v>236.94098</v>
      </c>
      <c r="G192">
        <v>1368.3235</v>
      </c>
    </row>
    <row r="193" spans="5:7" x14ac:dyDescent="0.25">
      <c r="E193">
        <v>77.499939999999995</v>
      </c>
      <c r="F193">
        <v>236.91703000000001</v>
      </c>
      <c r="G193">
        <v>1392.9966999999999</v>
      </c>
    </row>
    <row r="194" spans="5:7" x14ac:dyDescent="0.25">
      <c r="E194">
        <v>77.500039999999998</v>
      </c>
      <c r="F194">
        <v>236.93223</v>
      </c>
      <c r="G194">
        <v>1417.6694</v>
      </c>
    </row>
    <row r="195" spans="5:7" x14ac:dyDescent="0.25">
      <c r="E195">
        <v>77.500039999999998</v>
      </c>
      <c r="F195">
        <v>236.90942999999999</v>
      </c>
      <c r="G195">
        <v>1442.3425</v>
      </c>
    </row>
    <row r="196" spans="5:7" x14ac:dyDescent="0.25">
      <c r="E196">
        <v>77.500039999999998</v>
      </c>
      <c r="F196">
        <v>236.94167999999999</v>
      </c>
      <c r="G196">
        <v>1467.0154</v>
      </c>
    </row>
    <row r="197" spans="5:7" x14ac:dyDescent="0.25">
      <c r="E197">
        <v>77.500039999999998</v>
      </c>
      <c r="F197">
        <v>236.91267999999999</v>
      </c>
      <c r="G197">
        <v>1491.6882000000001</v>
      </c>
    </row>
    <row r="198" spans="5:7" x14ac:dyDescent="0.25">
      <c r="E198">
        <v>77.500039999999998</v>
      </c>
      <c r="F198">
        <v>236.90504000000001</v>
      </c>
      <c r="G198">
        <v>1516.3611000000001</v>
      </c>
    </row>
    <row r="199" spans="5:7" x14ac:dyDescent="0.25">
      <c r="E199">
        <v>77.500039999999998</v>
      </c>
      <c r="F199">
        <v>236.91763</v>
      </c>
      <c r="G199">
        <v>1541.0343</v>
      </c>
    </row>
    <row r="200" spans="5:7" x14ac:dyDescent="0.25">
      <c r="E200">
        <v>77.500039999999998</v>
      </c>
      <c r="F200">
        <v>236.93323000000001</v>
      </c>
      <c r="G200">
        <v>1565.7070000000001</v>
      </c>
    </row>
    <row r="201" spans="5:7" x14ac:dyDescent="0.25">
      <c r="E201">
        <v>77.500039999999998</v>
      </c>
      <c r="F201">
        <v>236.91413</v>
      </c>
      <c r="G201">
        <v>1590.38</v>
      </c>
    </row>
    <row r="202" spans="5:7" x14ac:dyDescent="0.25">
      <c r="E202">
        <v>77.499970000000005</v>
      </c>
      <c r="F202">
        <v>236.94273000000001</v>
      </c>
      <c r="G202">
        <v>1615.0530000000001</v>
      </c>
    </row>
    <row r="203" spans="5:7" x14ac:dyDescent="0.25">
      <c r="E203">
        <v>77.500039999999998</v>
      </c>
      <c r="F203">
        <v>236.91292999999999</v>
      </c>
      <c r="G203">
        <v>1639.7258999999999</v>
      </c>
    </row>
    <row r="204" spans="5:7" x14ac:dyDescent="0.25">
      <c r="E204">
        <v>77.500039999999998</v>
      </c>
      <c r="F204">
        <v>236.91963000000001</v>
      </c>
      <c r="G204">
        <v>1664.3989999999999</v>
      </c>
    </row>
    <row r="205" spans="5:7" x14ac:dyDescent="0.25">
      <c r="E205">
        <v>77.500039999999998</v>
      </c>
      <c r="F205">
        <v>236.92035000000001</v>
      </c>
      <c r="G205">
        <v>1689.0717999999999</v>
      </c>
    </row>
    <row r="206" spans="5:7" x14ac:dyDescent="0.25">
      <c r="E206">
        <v>77.500039999999998</v>
      </c>
      <c r="F206">
        <v>236.90848</v>
      </c>
      <c r="G206">
        <v>1713.7448999999999</v>
      </c>
    </row>
    <row r="207" spans="5:7" x14ac:dyDescent="0.25">
      <c r="E207">
        <v>77.500039999999998</v>
      </c>
      <c r="F207">
        <v>236.93134000000001</v>
      </c>
      <c r="G207">
        <v>1738.4177999999999</v>
      </c>
    </row>
    <row r="208" spans="5:7" x14ac:dyDescent="0.25">
      <c r="E208">
        <v>77.500039999999998</v>
      </c>
      <c r="F208">
        <v>236.94313</v>
      </c>
      <c r="G208">
        <v>1763.0907999999999</v>
      </c>
    </row>
    <row r="209" spans="5:7" x14ac:dyDescent="0.25">
      <c r="E209">
        <v>77.500039999999998</v>
      </c>
      <c r="F209">
        <v>236.94452999999999</v>
      </c>
      <c r="G209">
        <v>1787.7637999999999</v>
      </c>
    </row>
    <row r="210" spans="5:7" x14ac:dyDescent="0.25">
      <c r="E210">
        <v>77.500039999999998</v>
      </c>
      <c r="F210">
        <v>236.91683</v>
      </c>
      <c r="G210">
        <v>1812.4366</v>
      </c>
    </row>
    <row r="211" spans="5:7" x14ac:dyDescent="0.25">
      <c r="E211">
        <v>77.500039999999998</v>
      </c>
      <c r="F211">
        <v>236.92433</v>
      </c>
      <c r="G211">
        <v>1837.1097</v>
      </c>
    </row>
    <row r="212" spans="5:7" x14ac:dyDescent="0.25">
      <c r="E212">
        <v>77.500039999999998</v>
      </c>
      <c r="F212">
        <v>236.91263000000001</v>
      </c>
      <c r="G212">
        <v>1861.7826</v>
      </c>
    </row>
    <row r="213" spans="5:7" x14ac:dyDescent="0.25">
      <c r="E213">
        <v>77.500039999999998</v>
      </c>
      <c r="F213">
        <v>236.93163000000001</v>
      </c>
      <c r="G213">
        <v>1886.4555</v>
      </c>
    </row>
    <row r="214" spans="5:7" x14ac:dyDescent="0.25">
      <c r="E214">
        <v>77.500039999999998</v>
      </c>
      <c r="F214">
        <v>236.94892999999999</v>
      </c>
      <c r="G214">
        <v>1911.1285</v>
      </c>
    </row>
    <row r="215" spans="5:7" x14ac:dyDescent="0.25">
      <c r="E215">
        <v>77.500039999999998</v>
      </c>
      <c r="F215">
        <v>236.93883</v>
      </c>
      <c r="G215">
        <v>1935.8014000000001</v>
      </c>
    </row>
    <row r="216" spans="5:7" x14ac:dyDescent="0.25">
      <c r="E216">
        <v>77.500039999999998</v>
      </c>
      <c r="F216">
        <v>236.90763999999999</v>
      </c>
      <c r="G216">
        <v>1960.4746</v>
      </c>
    </row>
    <row r="217" spans="5:7" x14ac:dyDescent="0.25">
      <c r="E217">
        <v>77.500039999999998</v>
      </c>
      <c r="F217">
        <v>236.92258000000001</v>
      </c>
      <c r="G217">
        <v>1985.1473000000001</v>
      </c>
    </row>
    <row r="218" spans="5:7" x14ac:dyDescent="0.25">
      <c r="E218">
        <v>77.500039999999998</v>
      </c>
      <c r="F218">
        <v>236.94112999999999</v>
      </c>
      <c r="G218">
        <v>2009.8202000000001</v>
      </c>
    </row>
    <row r="219" spans="5:7" x14ac:dyDescent="0.25">
      <c r="E219">
        <v>77.500039999999998</v>
      </c>
      <c r="F219">
        <v>236.91937999999999</v>
      </c>
      <c r="G219">
        <v>2034.4931999999999</v>
      </c>
    </row>
    <row r="220" spans="5:7" x14ac:dyDescent="0.25">
      <c r="E220">
        <v>77.500039999999998</v>
      </c>
      <c r="F220">
        <v>236.92377999999999</v>
      </c>
      <c r="G220">
        <v>2059.1662000000001</v>
      </c>
    </row>
    <row r="221" spans="5:7" x14ac:dyDescent="0.25">
      <c r="E221">
        <v>77.500039999999998</v>
      </c>
      <c r="F221">
        <v>236.91573</v>
      </c>
      <c r="G221">
        <v>2083.8389000000002</v>
      </c>
    </row>
    <row r="222" spans="5:7" x14ac:dyDescent="0.25">
      <c r="E222">
        <v>77.500159999999994</v>
      </c>
      <c r="F222">
        <v>236.93463</v>
      </c>
      <c r="G222">
        <v>2108.5120999999999</v>
      </c>
    </row>
    <row r="223" spans="5:7" x14ac:dyDescent="0.25">
      <c r="E223">
        <v>77.500039999999998</v>
      </c>
      <c r="F223">
        <v>236.91756000000001</v>
      </c>
      <c r="G223">
        <v>2133.1849999999999</v>
      </c>
    </row>
    <row r="224" spans="5:7" x14ac:dyDescent="0.25">
      <c r="E224">
        <v>77.500039999999998</v>
      </c>
      <c r="F224">
        <v>236.90666999999999</v>
      </c>
      <c r="G224">
        <v>2157.8582000000001</v>
      </c>
    </row>
    <row r="225" spans="5:7" x14ac:dyDescent="0.25">
      <c r="E225">
        <v>77.500039999999998</v>
      </c>
      <c r="F225">
        <v>236.93903</v>
      </c>
      <c r="G225">
        <v>2182.5309999999999</v>
      </c>
    </row>
    <row r="226" spans="5:7" x14ac:dyDescent="0.25">
      <c r="E226">
        <v>77.500039999999998</v>
      </c>
      <c r="F226">
        <v>236.92633000000001</v>
      </c>
      <c r="G226">
        <v>2207.2039</v>
      </c>
    </row>
    <row r="227" spans="5:7" x14ac:dyDescent="0.25">
      <c r="E227">
        <v>77.500129999999999</v>
      </c>
      <c r="F227">
        <v>236.94433000000001</v>
      </c>
      <c r="G227">
        <v>2231.8769000000002</v>
      </c>
    </row>
    <row r="228" spans="5:7" x14ac:dyDescent="0.25">
      <c r="E228">
        <v>77.500039999999998</v>
      </c>
      <c r="F228">
        <v>236.92953</v>
      </c>
      <c r="G228">
        <v>2256.5499</v>
      </c>
    </row>
    <row r="229" spans="5:7" x14ac:dyDescent="0.25">
      <c r="E229">
        <v>77.500100000000003</v>
      </c>
      <c r="F229">
        <v>236.91775000000001</v>
      </c>
      <c r="G229">
        <v>2281.2228</v>
      </c>
    </row>
    <row r="230" spans="5:7" x14ac:dyDescent="0.25">
      <c r="E230">
        <v>77.499920000000003</v>
      </c>
      <c r="F230">
        <v>236.89675</v>
      </c>
      <c r="G230">
        <v>2305.8957</v>
      </c>
    </row>
    <row r="231" spans="5:7" x14ac:dyDescent="0.25">
      <c r="E231">
        <v>77.500159999999994</v>
      </c>
      <c r="F231">
        <v>236.91202999999999</v>
      </c>
      <c r="G231">
        <v>2330.5686999999998</v>
      </c>
    </row>
    <row r="232" spans="5:7" x14ac:dyDescent="0.25">
      <c r="E232">
        <v>77.500039999999998</v>
      </c>
      <c r="F232">
        <v>236.90864999999999</v>
      </c>
      <c r="G232">
        <v>2355.2415999999998</v>
      </c>
    </row>
    <row r="233" spans="5:7" x14ac:dyDescent="0.25">
      <c r="E233">
        <v>77.500039999999998</v>
      </c>
      <c r="F233">
        <v>236.91698</v>
      </c>
      <c r="G233">
        <v>2379.9146000000001</v>
      </c>
    </row>
    <row r="234" spans="5:7" x14ac:dyDescent="0.25">
      <c r="E234">
        <v>77.500039999999998</v>
      </c>
      <c r="F234">
        <v>236.91636</v>
      </c>
      <c r="G234">
        <v>2404.5875999999998</v>
      </c>
    </row>
    <row r="235" spans="5:7" x14ac:dyDescent="0.25">
      <c r="E235">
        <v>77.500039999999998</v>
      </c>
      <c r="F235">
        <v>236.90683999999999</v>
      </c>
      <c r="G235">
        <v>2429.2604000000001</v>
      </c>
    </row>
    <row r="236" spans="5:7" x14ac:dyDescent="0.25">
      <c r="E236">
        <v>77.500039999999998</v>
      </c>
      <c r="F236">
        <v>236.89883</v>
      </c>
      <c r="G236">
        <v>2453.9335000000001</v>
      </c>
    </row>
    <row r="237" spans="5:7" x14ac:dyDescent="0.25">
      <c r="E237">
        <v>77.500039999999998</v>
      </c>
      <c r="F237">
        <v>236.91038</v>
      </c>
      <c r="G237">
        <v>2478.6064000000001</v>
      </c>
    </row>
    <row r="238" spans="5:7" x14ac:dyDescent="0.25">
      <c r="E238">
        <v>77.499930000000006</v>
      </c>
      <c r="F238">
        <v>236.91202999999999</v>
      </c>
      <c r="G238">
        <v>2503.2795999999998</v>
      </c>
    </row>
    <row r="239" spans="5:7" x14ac:dyDescent="0.25">
      <c r="E239">
        <v>77.500039999999998</v>
      </c>
      <c r="F239">
        <v>236.91883000000001</v>
      </c>
      <c r="G239">
        <v>2527.9522999999999</v>
      </c>
    </row>
    <row r="240" spans="5:7" x14ac:dyDescent="0.25">
      <c r="E240">
        <v>77.500039999999998</v>
      </c>
      <c r="F240">
        <v>236.91087999999999</v>
      </c>
      <c r="G240">
        <v>2552.6253000000002</v>
      </c>
    </row>
    <row r="241" spans="5:7" x14ac:dyDescent="0.25">
      <c r="E241">
        <v>77.500039999999998</v>
      </c>
      <c r="F241">
        <v>236.91484</v>
      </c>
      <c r="G241">
        <v>2577.2982999999999</v>
      </c>
    </row>
    <row r="242" spans="5:7" x14ac:dyDescent="0.25">
      <c r="E242">
        <v>77.500039999999998</v>
      </c>
      <c r="F242">
        <v>236.92932999999999</v>
      </c>
      <c r="G242">
        <v>2601.9712</v>
      </c>
    </row>
    <row r="243" spans="5:7" x14ac:dyDescent="0.25">
      <c r="E243">
        <v>77.500039999999998</v>
      </c>
      <c r="F243">
        <v>236.89568</v>
      </c>
      <c r="G243">
        <v>2626.6442000000002</v>
      </c>
    </row>
    <row r="244" spans="5:7" x14ac:dyDescent="0.25">
      <c r="E244">
        <v>77.500039999999998</v>
      </c>
      <c r="F244">
        <v>236.92164</v>
      </c>
      <c r="G244">
        <v>2651.3171000000002</v>
      </c>
    </row>
    <row r="245" spans="5:7" x14ac:dyDescent="0.25">
      <c r="E245">
        <v>77.500039999999998</v>
      </c>
      <c r="F245">
        <v>236.89977999999999</v>
      </c>
      <c r="G245">
        <v>2675.9902000000002</v>
      </c>
    </row>
    <row r="246" spans="5:7" x14ac:dyDescent="0.25">
      <c r="E246">
        <v>77.500039999999998</v>
      </c>
      <c r="F246">
        <v>236.92373000000001</v>
      </c>
      <c r="G246">
        <v>2700.663</v>
      </c>
    </row>
    <row r="247" spans="5:7" x14ac:dyDescent="0.25">
      <c r="E247">
        <v>77.500039999999998</v>
      </c>
      <c r="F247">
        <v>236.90244000000001</v>
      </c>
      <c r="G247">
        <v>2725.3359999999998</v>
      </c>
    </row>
    <row r="248" spans="5:7" x14ac:dyDescent="0.25">
      <c r="E248">
        <v>77.500039999999998</v>
      </c>
      <c r="F248">
        <v>236.91992999999999</v>
      </c>
      <c r="G248">
        <v>2750.0088999999998</v>
      </c>
    </row>
    <row r="249" spans="5:7" x14ac:dyDescent="0.25">
      <c r="E249">
        <v>77.500100000000003</v>
      </c>
      <c r="F249">
        <v>236.91958</v>
      </c>
      <c r="G249">
        <v>2774.6819999999998</v>
      </c>
    </row>
    <row r="250" spans="5:7" x14ac:dyDescent="0.25">
      <c r="E250">
        <v>77.500119999999995</v>
      </c>
      <c r="F250">
        <v>236.92482999999999</v>
      </c>
      <c r="G250">
        <v>2799.3548999999998</v>
      </c>
    </row>
    <row r="251" spans="5:7" x14ac:dyDescent="0.25">
      <c r="E251">
        <v>77.500039999999998</v>
      </c>
      <c r="F251">
        <v>236.89724000000001</v>
      </c>
      <c r="G251">
        <v>2824.0279</v>
      </c>
    </row>
    <row r="252" spans="5:7" x14ac:dyDescent="0.25">
      <c r="E252">
        <v>77.500039999999998</v>
      </c>
      <c r="F252">
        <v>236.92508000000001</v>
      </c>
      <c r="G252">
        <v>2848.7006999999999</v>
      </c>
    </row>
    <row r="253" spans="5:7" x14ac:dyDescent="0.25">
      <c r="E253">
        <v>77.500159999999994</v>
      </c>
      <c r="F253">
        <v>236.91648000000001</v>
      </c>
      <c r="G253">
        <v>2873.3735999999999</v>
      </c>
    </row>
    <row r="254" spans="5:7" x14ac:dyDescent="0.25">
      <c r="E254">
        <v>77.499930000000006</v>
      </c>
      <c r="F254">
        <v>236.93163000000001</v>
      </c>
      <c r="G254">
        <v>2898.0466000000001</v>
      </c>
    </row>
    <row r="255" spans="5:7" x14ac:dyDescent="0.25">
      <c r="E255">
        <v>77.500039999999998</v>
      </c>
      <c r="F255">
        <v>236.92185000000001</v>
      </c>
      <c r="G255">
        <v>2922.7195999999999</v>
      </c>
    </row>
    <row r="256" spans="5:7" x14ac:dyDescent="0.25">
      <c r="E256">
        <v>77.500039999999998</v>
      </c>
      <c r="F256">
        <v>236.91288</v>
      </c>
      <c r="G256">
        <v>2947.3924000000002</v>
      </c>
    </row>
    <row r="257" spans="5:7" x14ac:dyDescent="0.25">
      <c r="E257">
        <v>77.500039999999998</v>
      </c>
      <c r="F257">
        <v>236.91908000000001</v>
      </c>
      <c r="G257">
        <v>2972.0655999999999</v>
      </c>
    </row>
    <row r="258" spans="5:7" x14ac:dyDescent="0.25">
      <c r="E258">
        <v>77.500039999999998</v>
      </c>
      <c r="F258">
        <v>236.93383</v>
      </c>
      <c r="G258">
        <v>2996.7384999999999</v>
      </c>
    </row>
    <row r="259" spans="5:7" x14ac:dyDescent="0.25">
      <c r="E259">
        <v>77.500039999999998</v>
      </c>
      <c r="F259">
        <v>236.92187999999999</v>
      </c>
      <c r="G259">
        <v>3021.4114</v>
      </c>
    </row>
    <row r="260" spans="5:7" x14ac:dyDescent="0.25">
      <c r="E260">
        <v>77.500039999999998</v>
      </c>
      <c r="F260">
        <v>236.93313000000001</v>
      </c>
      <c r="G260">
        <v>3046.0844999999999</v>
      </c>
    </row>
    <row r="261" spans="5:7" x14ac:dyDescent="0.25">
      <c r="E261">
        <v>77.499970000000005</v>
      </c>
      <c r="F261">
        <v>236.93445</v>
      </c>
      <c r="G261">
        <v>3070.7573000000002</v>
      </c>
    </row>
    <row r="262" spans="5:7" x14ac:dyDescent="0.25">
      <c r="E262">
        <v>77.50009</v>
      </c>
      <c r="F262">
        <v>236.93268</v>
      </c>
      <c r="G262">
        <v>3095.4304999999999</v>
      </c>
    </row>
    <row r="263" spans="5:7" x14ac:dyDescent="0.25">
      <c r="E263">
        <v>77.500039999999998</v>
      </c>
      <c r="F263">
        <v>236.92363</v>
      </c>
      <c r="G263">
        <v>3120.1032</v>
      </c>
    </row>
    <row r="264" spans="5:7" x14ac:dyDescent="0.25">
      <c r="E264">
        <v>77.500140000000002</v>
      </c>
      <c r="F264">
        <v>236.86428000000001</v>
      </c>
      <c r="G264">
        <v>3144.7761</v>
      </c>
    </row>
    <row r="265" spans="5:7" x14ac:dyDescent="0.25">
      <c r="E265">
        <v>77.499930000000006</v>
      </c>
      <c r="F265">
        <v>236.97993</v>
      </c>
      <c r="G265">
        <v>3169.4492</v>
      </c>
    </row>
    <row r="266" spans="5:7" x14ac:dyDescent="0.25">
      <c r="E266">
        <v>77.500039999999998</v>
      </c>
      <c r="F266">
        <v>237.04488000000001</v>
      </c>
      <c r="G266">
        <v>3194.1221</v>
      </c>
    </row>
    <row r="267" spans="5:7" x14ac:dyDescent="0.25">
      <c r="E267">
        <v>77.500039999999998</v>
      </c>
      <c r="F267">
        <v>236.93772999999999</v>
      </c>
      <c r="G267">
        <v>3218.7950999999998</v>
      </c>
    </row>
    <row r="268" spans="5:7" x14ac:dyDescent="0.25">
      <c r="E268">
        <v>77.500039999999998</v>
      </c>
      <c r="F268">
        <v>236.92197999999999</v>
      </c>
      <c r="G268">
        <v>3243.4679000000001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2026-02-10T23:31:03Z</cp:lastPrinted>
  <dcterms:created xsi:type="dcterms:W3CDTF">2025-12-03T18:59:26Z</dcterms:created>
  <dcterms:modified xsi:type="dcterms:W3CDTF">2026-02-24T16:35:25Z</dcterms:modified>
</cp:coreProperties>
</file>