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MET\MagServe\MagData\LCLS-II-HE\Undulator\DELTA-II\Mechanical\Q2\"/>
    </mc:Choice>
  </mc:AlternateContent>
  <xr:revisionPtr revIDLastSave="0" documentId="13_ncr:1_{02F1FFED-FF7B-47D0-AF4D-C8B14F8E9154}" xr6:coauthVersionLast="47" xr6:coauthVersionMax="47" xr10:uidLastSave="{00000000-0000-0000-0000-000000000000}"/>
  <bookViews>
    <workbookView xWindow="10590" yWindow="630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6" i="1"/>
  <c r="K27" i="1"/>
  <c r="K28" i="1"/>
  <c r="K29" i="1"/>
  <c r="K30" i="1"/>
  <c r="K31" i="1"/>
  <c r="K32" i="1"/>
  <c r="K33" i="1"/>
  <c r="K34" i="1"/>
  <c r="K2" i="1"/>
  <c r="J3" i="1"/>
  <c r="K3" i="1" s="1"/>
  <c r="J4" i="1"/>
  <c r="K4" i="1" s="1"/>
  <c r="J5" i="1"/>
  <c r="K5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J27" i="1"/>
  <c r="J28" i="1"/>
  <c r="J29" i="1"/>
  <c r="J30" i="1"/>
  <c r="J31" i="1"/>
  <c r="J32" i="1"/>
  <c r="J33" i="1"/>
  <c r="J34" i="1"/>
  <c r="J2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2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1"/>
  <c r="Q34" i="1" l="1"/>
  <c r="Q33" i="1"/>
  <c r="Q8" i="1"/>
  <c r="Q25" i="1"/>
  <c r="Q19" i="1"/>
  <c r="Q3" i="1"/>
  <c r="Q24" i="1"/>
  <c r="Q23" i="1"/>
  <c r="Q22" i="1"/>
  <c r="Q20" i="1"/>
  <c r="Q4" i="1"/>
  <c r="Q21" i="1"/>
  <c r="Q5" i="1"/>
  <c r="Q29" i="1"/>
  <c r="Q16" i="1"/>
  <c r="Q14" i="1"/>
  <c r="Q26" i="1"/>
  <c r="Q13" i="1"/>
  <c r="Q12" i="1"/>
  <c r="Q11" i="1"/>
  <c r="Q10" i="1"/>
  <c r="Q9" i="1"/>
  <c r="Q31" i="1"/>
  <c r="Q18" i="1"/>
  <c r="Q30" i="1"/>
  <c r="Q7" i="1"/>
  <c r="Q6" i="1"/>
  <c r="Q28" i="1"/>
  <c r="Q32" i="1"/>
  <c r="Q2" i="1"/>
  <c r="Q17" i="1"/>
  <c r="Q15" i="1"/>
  <c r="Q27" i="1"/>
  <c r="Q35" i="1" l="1"/>
  <c r="Q36" i="1"/>
</calcChain>
</file>

<file path=xl/sharedStrings.xml><?xml version="1.0" encoding="utf-8"?>
<sst xmlns="http://schemas.openxmlformats.org/spreadsheetml/2006/main" count="11" uniqueCount="9">
  <si>
    <t>X</t>
  </si>
  <si>
    <t>All</t>
  </si>
  <si>
    <t>Y</t>
  </si>
  <si>
    <t>Avrg</t>
  </si>
  <si>
    <t>RMS</t>
  </si>
  <si>
    <t>Q2C2</t>
  </si>
  <si>
    <t>1 turn CW = 10um</t>
  </si>
  <si>
    <t>1 turn CCW = -10um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</si>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</sst>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Q102"/>
  <sheetViews>
    <sheetView tabSelected="1" topLeftCell="B1" workbookViewId="0">
      <selection activeCell="T33" sqref="T33"/>
    </sheetView>
  </sheetViews>
  <sheetFormatPr defaultRowHeight="15" x14ac:dyDescent="0.25"/>
  <sheetData>
    <row r="1" spans="2:17" x14ac:dyDescent="0.25">
      <c r="B1">
        <v>0</v>
      </c>
      <c r="C1">
        <v>-51.512300000000003</v>
      </c>
      <c r="D1">
        <v>-78.759900000000002</v>
      </c>
      <c r="E1">
        <v>12.188000000000001</v>
      </c>
      <c r="I1" t="s">
        <v>8</v>
      </c>
      <c r="J1" t="s">
        <v>5</v>
      </c>
      <c r="K1" t="s">
        <v>1</v>
      </c>
      <c r="L1" s="2" t="s">
        <v>2</v>
      </c>
      <c r="O1" s="2"/>
      <c r="P1" s="2"/>
      <c r="Q1" s="2" t="s">
        <v>0</v>
      </c>
    </row>
    <row r="2" spans="2:17" x14ac:dyDescent="0.25">
      <c r="B2">
        <v>0</v>
      </c>
      <c r="C2">
        <v>-51.494999999999997</v>
      </c>
      <c r="D2">
        <v>-78.756500000000003</v>
      </c>
      <c r="E2">
        <v>36.874499999999998</v>
      </c>
      <c r="I2">
        <v>1</v>
      </c>
      <c r="J2">
        <f>D67</f>
        <v>-90.101399999999998</v>
      </c>
      <c r="K2" s="1">
        <f>-(J2+90.13)*1000</f>
        <v>-28.599999999997294</v>
      </c>
      <c r="L2" s="5">
        <f t="shared" ref="L2:L34" si="0">K2-$K$35</f>
        <v>13.472727272725365</v>
      </c>
      <c r="N2">
        <v>33</v>
      </c>
      <c r="O2">
        <f>C1</f>
        <v>-51.512300000000003</v>
      </c>
      <c r="P2">
        <f>C34</f>
        <v>-70.487799999999993</v>
      </c>
      <c r="Q2" s="1">
        <f t="shared" ref="Q2:Q34" si="1">(AVERAGE(O2:P2)+61)*1000</f>
        <v>-5.0000000001659828E-2</v>
      </c>
    </row>
    <row r="3" spans="2:17" x14ac:dyDescent="0.25">
      <c r="B3">
        <v>0</v>
      </c>
      <c r="C3">
        <v>-51.508499999999998</v>
      </c>
      <c r="D3">
        <v>-78.758099999999999</v>
      </c>
      <c r="E3">
        <v>61.558500000000002</v>
      </c>
      <c r="I3">
        <f>I2+1</f>
        <v>2</v>
      </c>
      <c r="J3">
        <f t="shared" ref="J3:J34" si="2">D68</f>
        <v>-90.09</v>
      </c>
      <c r="K3" s="1">
        <f t="shared" ref="K3:K34" si="3">-(J3+90.13)*1000</f>
        <v>-39.999999999992042</v>
      </c>
      <c r="L3" s="5">
        <f t="shared" si="0"/>
        <v>2.0727272727306172</v>
      </c>
      <c r="N3">
        <f>N2+1</f>
        <v>34</v>
      </c>
      <c r="O3">
        <f>C2</f>
        <v>-51.494999999999997</v>
      </c>
      <c r="P3">
        <f>C35</f>
        <v>-70.462400000000002</v>
      </c>
      <c r="Q3" s="1">
        <f t="shared" si="1"/>
        <v>21.299999999996544</v>
      </c>
    </row>
    <row r="4" spans="2:17" x14ac:dyDescent="0.25">
      <c r="B4">
        <v>0</v>
      </c>
      <c r="C4">
        <v>-51.524000000000001</v>
      </c>
      <c r="D4">
        <v>-78.7577</v>
      </c>
      <c r="E4">
        <v>86.243499999999997</v>
      </c>
      <c r="I4">
        <f t="shared" ref="I4:I34" si="4">I3+1</f>
        <v>3</v>
      </c>
      <c r="J4">
        <f t="shared" si="2"/>
        <v>-90.094200000000001</v>
      </c>
      <c r="K4" s="1">
        <f t="shared" si="3"/>
        <v>-35.799999999994725</v>
      </c>
      <c r="L4" s="5">
        <f t="shared" si="0"/>
        <v>6.2727272727279342</v>
      </c>
      <c r="N4">
        <f t="shared" ref="N4:N34" si="5">N3+1</f>
        <v>35</v>
      </c>
      <c r="O4">
        <f>C3</f>
        <v>-51.508499999999998</v>
      </c>
      <c r="P4">
        <f>C36</f>
        <v>-70.464799999999997</v>
      </c>
      <c r="Q4" s="1">
        <f t="shared" si="1"/>
        <v>13.350000000002638</v>
      </c>
    </row>
    <row r="5" spans="2:17" x14ac:dyDescent="0.25">
      <c r="B5">
        <v>0</v>
      </c>
      <c r="C5">
        <v>-51.5214</v>
      </c>
      <c r="D5">
        <v>-78.757800000000003</v>
      </c>
      <c r="E5">
        <v>110.92829999999999</v>
      </c>
      <c r="I5">
        <v>3</v>
      </c>
      <c r="J5">
        <f t="shared" si="2"/>
        <v>-90.089399999999998</v>
      </c>
      <c r="K5" s="1">
        <f t="shared" si="3"/>
        <v>-40.599999999997749</v>
      </c>
      <c r="L5" s="5">
        <f t="shared" si="0"/>
        <v>1.4727272727249101</v>
      </c>
      <c r="N5">
        <f t="shared" si="5"/>
        <v>36</v>
      </c>
      <c r="O5">
        <f>C4</f>
        <v>-51.524000000000001</v>
      </c>
      <c r="P5">
        <f>C37</f>
        <v>-70.495400000000004</v>
      </c>
      <c r="Q5" s="1">
        <f t="shared" si="1"/>
        <v>-9.7000000000022624</v>
      </c>
    </row>
    <row r="6" spans="2:17" x14ac:dyDescent="0.25">
      <c r="B6">
        <v>0</v>
      </c>
      <c r="C6">
        <v>-51.508099999999999</v>
      </c>
      <c r="D6">
        <v>-78.757800000000003</v>
      </c>
      <c r="E6">
        <v>135.61250000000001</v>
      </c>
      <c r="I6">
        <f t="shared" si="4"/>
        <v>4</v>
      </c>
      <c r="J6">
        <f t="shared" si="2"/>
        <v>-90.087500000000006</v>
      </c>
      <c r="K6" s="1">
        <f t="shared" si="3"/>
        <v>-42.499999999989768</v>
      </c>
      <c r="L6" s="5">
        <f t="shared" si="0"/>
        <v>-0.42727272726710908</v>
      </c>
      <c r="N6">
        <f t="shared" si="5"/>
        <v>37</v>
      </c>
      <c r="O6">
        <f>C5</f>
        <v>-51.5214</v>
      </c>
      <c r="P6">
        <f>C38</f>
        <v>-70.495800000000003</v>
      </c>
      <c r="Q6" s="1">
        <f t="shared" si="1"/>
        <v>-8.6000000000012733</v>
      </c>
    </row>
    <row r="7" spans="2:17" x14ac:dyDescent="0.25">
      <c r="B7">
        <v>0</v>
      </c>
      <c r="C7">
        <v>-51.479799999999997</v>
      </c>
      <c r="D7">
        <v>-78.758099999999999</v>
      </c>
      <c r="E7">
        <v>160.2971</v>
      </c>
      <c r="I7">
        <f t="shared" si="4"/>
        <v>5</v>
      </c>
      <c r="J7">
        <f t="shared" si="2"/>
        <v>-90.106399999999994</v>
      </c>
      <c r="K7" s="1">
        <f t="shared" si="3"/>
        <v>-23.600000000001842</v>
      </c>
      <c r="L7" s="5">
        <f t="shared" si="0"/>
        <v>18.472727272720817</v>
      </c>
      <c r="N7">
        <f t="shared" si="5"/>
        <v>38</v>
      </c>
      <c r="O7">
        <f>C6</f>
        <v>-51.508099999999999</v>
      </c>
      <c r="P7">
        <f>C39</f>
        <v>-70.474100000000007</v>
      </c>
      <c r="Q7" s="1">
        <f t="shared" si="1"/>
        <v>8.8999999999970214</v>
      </c>
    </row>
    <row r="8" spans="2:17" x14ac:dyDescent="0.25">
      <c r="B8">
        <v>0</v>
      </c>
      <c r="C8">
        <v>-51.509</v>
      </c>
      <c r="D8">
        <v>-78.758700000000005</v>
      </c>
      <c r="E8">
        <v>184.98169999999999</v>
      </c>
      <c r="I8">
        <f t="shared" si="4"/>
        <v>6</v>
      </c>
      <c r="J8">
        <f t="shared" si="2"/>
        <v>-90.079899999999995</v>
      </c>
      <c r="K8" s="1">
        <f t="shared" si="3"/>
        <v>-50.100000000000477</v>
      </c>
      <c r="L8" s="5">
        <f t="shared" si="0"/>
        <v>-8.0272727272778184</v>
      </c>
      <c r="N8">
        <f t="shared" si="5"/>
        <v>39</v>
      </c>
      <c r="O8">
        <f>C7</f>
        <v>-51.479799999999997</v>
      </c>
      <c r="P8">
        <f>C40</f>
        <v>-70.452399999999997</v>
      </c>
      <c r="Q8" s="4">
        <f t="shared" si="1"/>
        <v>33.900000000002706</v>
      </c>
    </row>
    <row r="9" spans="2:17" x14ac:dyDescent="0.25">
      <c r="B9">
        <v>0</v>
      </c>
      <c r="C9">
        <v>-51.477600000000002</v>
      </c>
      <c r="D9">
        <v>-78.759299999999996</v>
      </c>
      <c r="E9">
        <v>209.66669999999999</v>
      </c>
      <c r="I9">
        <f t="shared" si="4"/>
        <v>7</v>
      </c>
      <c r="J9">
        <f t="shared" si="2"/>
        <v>-90.089399999999998</v>
      </c>
      <c r="K9" s="1">
        <f t="shared" si="3"/>
        <v>-40.599999999997749</v>
      </c>
      <c r="L9" s="5">
        <f t="shared" si="0"/>
        <v>1.4727272727249101</v>
      </c>
      <c r="N9">
        <f t="shared" si="5"/>
        <v>40</v>
      </c>
      <c r="O9">
        <f>C8</f>
        <v>-51.509</v>
      </c>
      <c r="P9">
        <f>C41</f>
        <v>-70.472700000000003</v>
      </c>
      <c r="Q9" s="1">
        <f t="shared" si="1"/>
        <v>9.1499999999982151</v>
      </c>
    </row>
    <row r="10" spans="2:17" x14ac:dyDescent="0.25">
      <c r="B10">
        <v>0</v>
      </c>
      <c r="C10">
        <v>-51.5122</v>
      </c>
      <c r="D10">
        <v>-78.758799999999994</v>
      </c>
      <c r="E10">
        <v>234.35140000000001</v>
      </c>
      <c r="I10">
        <f t="shared" si="4"/>
        <v>8</v>
      </c>
      <c r="J10">
        <f t="shared" si="2"/>
        <v>-90.0839</v>
      </c>
      <c r="K10" s="1">
        <f t="shared" si="3"/>
        <v>-46.099999999995589</v>
      </c>
      <c r="L10" s="5">
        <f t="shared" si="0"/>
        <v>-4.0272727272729298</v>
      </c>
      <c r="N10">
        <f t="shared" si="5"/>
        <v>41</v>
      </c>
      <c r="O10">
        <f>C9</f>
        <v>-51.477600000000002</v>
      </c>
      <c r="P10">
        <f>C42</f>
        <v>-70.461500000000001</v>
      </c>
      <c r="Q10" s="4">
        <f t="shared" si="1"/>
        <v>30.450000000001864</v>
      </c>
    </row>
    <row r="11" spans="2:17" x14ac:dyDescent="0.25">
      <c r="B11">
        <v>0</v>
      </c>
      <c r="C11">
        <v>-51.504899999999999</v>
      </c>
      <c r="D11">
        <v>-78.758899999999997</v>
      </c>
      <c r="E11">
        <v>259.03590000000003</v>
      </c>
      <c r="I11">
        <f t="shared" si="4"/>
        <v>9</v>
      </c>
      <c r="J11">
        <f t="shared" si="2"/>
        <v>-90.089699999999993</v>
      </c>
      <c r="K11" s="1">
        <f t="shared" si="3"/>
        <v>-40.300000000002001</v>
      </c>
      <c r="L11" s="5">
        <f t="shared" si="0"/>
        <v>1.7727272727206582</v>
      </c>
      <c r="N11">
        <f t="shared" si="5"/>
        <v>42</v>
      </c>
      <c r="O11">
        <f>C10</f>
        <v>-51.5122</v>
      </c>
      <c r="P11">
        <f>C43</f>
        <v>-70.477199999999996</v>
      </c>
      <c r="Q11" s="1">
        <f t="shared" si="1"/>
        <v>5.3000000000054115</v>
      </c>
    </row>
    <row r="12" spans="2:17" x14ac:dyDescent="0.25">
      <c r="B12">
        <v>0</v>
      </c>
      <c r="C12">
        <v>-51.511899999999997</v>
      </c>
      <c r="D12">
        <v>-78.758399999999995</v>
      </c>
      <c r="E12">
        <v>283.71980000000002</v>
      </c>
      <c r="I12">
        <f t="shared" si="4"/>
        <v>10</v>
      </c>
      <c r="J12">
        <f t="shared" si="2"/>
        <v>-90.099000000000004</v>
      </c>
      <c r="K12" s="1">
        <f t="shared" si="3"/>
        <v>-30.999999999991701</v>
      </c>
      <c r="L12" s="5">
        <f t="shared" si="0"/>
        <v>11.072727272730958</v>
      </c>
      <c r="N12">
        <f t="shared" si="5"/>
        <v>43</v>
      </c>
      <c r="O12">
        <f>C11</f>
        <v>-51.504899999999999</v>
      </c>
      <c r="P12">
        <f>C44</f>
        <v>-70.477400000000003</v>
      </c>
      <c r="Q12" s="1">
        <f t="shared" si="1"/>
        <v>8.8499999999953616</v>
      </c>
    </row>
    <row r="13" spans="2:17" x14ac:dyDescent="0.25">
      <c r="B13">
        <v>0</v>
      </c>
      <c r="C13">
        <v>-51.531100000000002</v>
      </c>
      <c r="D13">
        <v>-78.758899999999997</v>
      </c>
      <c r="E13">
        <v>308.40429999999998</v>
      </c>
      <c r="I13">
        <f t="shared" si="4"/>
        <v>11</v>
      </c>
      <c r="J13">
        <f t="shared" si="2"/>
        <v>-90.069800000000001</v>
      </c>
      <c r="K13" s="1">
        <f t="shared" si="3"/>
        <v>-60.199999999994702</v>
      </c>
      <c r="L13" s="5">
        <f t="shared" si="0"/>
        <v>-18.127272727272043</v>
      </c>
      <c r="N13">
        <f t="shared" si="5"/>
        <v>44</v>
      </c>
      <c r="O13">
        <f>C12</f>
        <v>-51.511899999999997</v>
      </c>
      <c r="P13">
        <f>C45</f>
        <v>-70.494699999999995</v>
      </c>
      <c r="Q13" s="1">
        <f t="shared" si="1"/>
        <v>-3.2999999999958618</v>
      </c>
    </row>
    <row r="14" spans="2:17" x14ac:dyDescent="0.25">
      <c r="B14">
        <v>0</v>
      </c>
      <c r="C14">
        <v>-51.534999999999997</v>
      </c>
      <c r="D14">
        <v>-78.758600000000001</v>
      </c>
      <c r="E14">
        <v>333.08839999999998</v>
      </c>
      <c r="I14">
        <f t="shared" si="4"/>
        <v>12</v>
      </c>
      <c r="J14">
        <f t="shared" si="2"/>
        <v>-90.077600000000004</v>
      </c>
      <c r="K14" s="1">
        <f t="shared" si="3"/>
        <v>-52.399999999991564</v>
      </c>
      <c r="L14" s="5">
        <f t="shared" si="0"/>
        <v>-10.327272727268905</v>
      </c>
      <c r="N14">
        <f t="shared" si="5"/>
        <v>45</v>
      </c>
      <c r="O14">
        <f>C13</f>
        <v>-51.531100000000002</v>
      </c>
      <c r="P14">
        <f>C46</f>
        <v>-70.513900000000007</v>
      </c>
      <c r="Q14" s="4">
        <f t="shared" si="1"/>
        <v>-22.500000000007958</v>
      </c>
    </row>
    <row r="15" spans="2:17" x14ac:dyDescent="0.25">
      <c r="B15">
        <v>0</v>
      </c>
      <c r="C15">
        <v>-51.478499999999997</v>
      </c>
      <c r="D15">
        <v>-78.759500000000003</v>
      </c>
      <c r="E15">
        <v>357.77260000000001</v>
      </c>
      <c r="I15">
        <f t="shared" si="4"/>
        <v>13</v>
      </c>
      <c r="J15">
        <f t="shared" si="2"/>
        <v>-90.071799999999996</v>
      </c>
      <c r="K15" s="1">
        <f t="shared" si="3"/>
        <v>-58.199999999999363</v>
      </c>
      <c r="L15" s="5">
        <f t="shared" si="0"/>
        <v>-16.127272727276704</v>
      </c>
      <c r="N15">
        <f t="shared" si="5"/>
        <v>46</v>
      </c>
      <c r="O15">
        <f>C14</f>
        <v>-51.534999999999997</v>
      </c>
      <c r="P15">
        <f>C47</f>
        <v>-70.512</v>
      </c>
      <c r="Q15" s="4">
        <f t="shared" si="1"/>
        <v>-23.499999999998522</v>
      </c>
    </row>
    <row r="16" spans="2:17" x14ac:dyDescent="0.25">
      <c r="B16">
        <v>0</v>
      </c>
      <c r="C16">
        <v>-51.514099999999999</v>
      </c>
      <c r="D16">
        <v>-78.758700000000005</v>
      </c>
      <c r="E16">
        <v>382.45749999999998</v>
      </c>
      <c r="I16">
        <f t="shared" si="4"/>
        <v>14</v>
      </c>
      <c r="J16">
        <f t="shared" si="2"/>
        <v>-90.077200000000005</v>
      </c>
      <c r="K16" s="1">
        <f t="shared" si="3"/>
        <v>-52.799999999990632</v>
      </c>
      <c r="L16" s="5">
        <f t="shared" si="0"/>
        <v>-10.727272727267973</v>
      </c>
      <c r="N16">
        <f t="shared" si="5"/>
        <v>47</v>
      </c>
      <c r="O16">
        <f>C15</f>
        <v>-51.478499999999997</v>
      </c>
      <c r="P16">
        <f>C48</f>
        <v>-70.451499999999996</v>
      </c>
      <c r="Q16" s="4">
        <f t="shared" si="1"/>
        <v>35.000000000003695</v>
      </c>
    </row>
    <row r="17" spans="2:17" x14ac:dyDescent="0.25">
      <c r="B17">
        <v>0</v>
      </c>
      <c r="C17">
        <v>-51.498699999999999</v>
      </c>
      <c r="D17">
        <v>-78.757999999999996</v>
      </c>
      <c r="E17">
        <v>407.1429</v>
      </c>
      <c r="I17">
        <f t="shared" si="4"/>
        <v>15</v>
      </c>
      <c r="J17">
        <f t="shared" si="2"/>
        <v>-90.082099999999997</v>
      </c>
      <c r="K17" s="1">
        <f t="shared" si="3"/>
        <v>-47.899999999998499</v>
      </c>
      <c r="L17" s="5">
        <f t="shared" si="0"/>
        <v>-5.8272727272758402</v>
      </c>
      <c r="N17">
        <f t="shared" si="5"/>
        <v>48</v>
      </c>
      <c r="O17">
        <f>C16</f>
        <v>-51.514099999999999</v>
      </c>
      <c r="P17">
        <f>C49</f>
        <v>-70.489199999999997</v>
      </c>
      <c r="Q17" s="1">
        <f t="shared" si="1"/>
        <v>-1.6499999999979309</v>
      </c>
    </row>
    <row r="18" spans="2:17" x14ac:dyDescent="0.25">
      <c r="B18">
        <v>0</v>
      </c>
      <c r="C18">
        <v>-51.526800000000001</v>
      </c>
      <c r="D18">
        <v>-78.757999999999996</v>
      </c>
      <c r="E18">
        <v>431.8263</v>
      </c>
      <c r="I18">
        <f t="shared" si="4"/>
        <v>16</v>
      </c>
      <c r="J18">
        <f t="shared" si="2"/>
        <v>-90.094200000000001</v>
      </c>
      <c r="K18" s="1">
        <f t="shared" si="3"/>
        <v>-35.799999999994725</v>
      </c>
      <c r="L18" s="5">
        <f t="shared" si="0"/>
        <v>6.2727272727279342</v>
      </c>
      <c r="N18">
        <f t="shared" si="5"/>
        <v>49</v>
      </c>
      <c r="O18">
        <f>C17</f>
        <v>-51.498699999999999</v>
      </c>
      <c r="P18">
        <f>C50</f>
        <v>-70.462100000000007</v>
      </c>
      <c r="Q18" s="1">
        <f t="shared" si="1"/>
        <v>19.599999999996953</v>
      </c>
    </row>
    <row r="19" spans="2:17" x14ac:dyDescent="0.25">
      <c r="B19">
        <v>0</v>
      </c>
      <c r="C19">
        <v>-51.523699999999998</v>
      </c>
      <c r="D19">
        <v>-78.758099999999999</v>
      </c>
      <c r="E19">
        <v>456.5111</v>
      </c>
      <c r="I19">
        <f t="shared" si="4"/>
        <v>17</v>
      </c>
      <c r="J19">
        <f t="shared" si="2"/>
        <v>-90.080699999999993</v>
      </c>
      <c r="K19" s="1">
        <f t="shared" si="3"/>
        <v>-49.300000000002342</v>
      </c>
      <c r="L19" s="5">
        <f t="shared" si="0"/>
        <v>-7.2272727272796828</v>
      </c>
      <c r="N19">
        <f t="shared" si="5"/>
        <v>50</v>
      </c>
      <c r="O19">
        <f>C18</f>
        <v>-51.526800000000001</v>
      </c>
      <c r="P19">
        <f>C51</f>
        <v>-70.493700000000004</v>
      </c>
      <c r="Q19" s="1">
        <f t="shared" si="1"/>
        <v>-10.249999999999204</v>
      </c>
    </row>
    <row r="20" spans="2:17" x14ac:dyDescent="0.25">
      <c r="B20">
        <v>0</v>
      </c>
      <c r="C20">
        <v>-51.516399999999997</v>
      </c>
      <c r="D20">
        <v>-78.758200000000002</v>
      </c>
      <c r="E20">
        <v>481.19650000000001</v>
      </c>
      <c r="I20">
        <f t="shared" si="4"/>
        <v>18</v>
      </c>
      <c r="J20">
        <f t="shared" si="2"/>
        <v>-90.102699999999999</v>
      </c>
      <c r="K20" s="1">
        <f t="shared" si="3"/>
        <v>-27.299999999996771</v>
      </c>
      <c r="L20" s="5">
        <f t="shared" si="0"/>
        <v>14.772727272725888</v>
      </c>
      <c r="N20">
        <f t="shared" si="5"/>
        <v>51</v>
      </c>
      <c r="O20">
        <f>C19</f>
        <v>-51.523699999999998</v>
      </c>
      <c r="P20">
        <f>C52</f>
        <v>-70.482299999999995</v>
      </c>
      <c r="Q20" s="1">
        <f t="shared" si="1"/>
        <v>-3.0000000000001137</v>
      </c>
    </row>
    <row r="21" spans="2:17" x14ac:dyDescent="0.25">
      <c r="B21">
        <v>0</v>
      </c>
      <c r="C21">
        <v>-51.510599999999997</v>
      </c>
      <c r="D21">
        <v>-78.757900000000006</v>
      </c>
      <c r="E21">
        <v>505.88099999999997</v>
      </c>
      <c r="I21">
        <f t="shared" si="4"/>
        <v>19</v>
      </c>
      <c r="J21">
        <f t="shared" si="2"/>
        <v>-90.105500000000006</v>
      </c>
      <c r="K21" s="1">
        <f t="shared" si="3"/>
        <v>-24.499999999989086</v>
      </c>
      <c r="L21" s="5">
        <f t="shared" si="0"/>
        <v>17.572727272733573</v>
      </c>
      <c r="N21">
        <f t="shared" si="5"/>
        <v>52</v>
      </c>
      <c r="O21">
        <f>C20</f>
        <v>-51.516399999999997</v>
      </c>
      <c r="P21">
        <f>C53</f>
        <v>-70.481899999999996</v>
      </c>
      <c r="Q21" s="1">
        <f t="shared" si="1"/>
        <v>0.84999999999979536</v>
      </c>
    </row>
    <row r="22" spans="2:17" x14ac:dyDescent="0.25">
      <c r="B22">
        <v>0</v>
      </c>
      <c r="C22">
        <v>-51.518900000000002</v>
      </c>
      <c r="D22">
        <v>-78.757800000000003</v>
      </c>
      <c r="E22">
        <v>530.56500000000005</v>
      </c>
      <c r="I22">
        <f t="shared" si="4"/>
        <v>20</v>
      </c>
      <c r="J22">
        <f t="shared" si="2"/>
        <v>-90.097499999999997</v>
      </c>
      <c r="K22" s="1">
        <f t="shared" si="3"/>
        <v>-32.499999999998863</v>
      </c>
      <c r="L22" s="5">
        <f t="shared" si="0"/>
        <v>9.572727272723796</v>
      </c>
      <c r="N22">
        <f t="shared" si="5"/>
        <v>53</v>
      </c>
      <c r="O22">
        <f>C21</f>
        <v>-51.510599999999997</v>
      </c>
      <c r="P22">
        <f>C54</f>
        <v>-70.473100000000002</v>
      </c>
      <c r="Q22" s="1">
        <f t="shared" si="1"/>
        <v>8.1500000000005457</v>
      </c>
    </row>
    <row r="23" spans="2:17" x14ac:dyDescent="0.25">
      <c r="B23">
        <v>0</v>
      </c>
      <c r="C23">
        <v>-51.517299999999999</v>
      </c>
      <c r="D23">
        <v>-78.758399999999995</v>
      </c>
      <c r="E23">
        <v>555.25019999999995</v>
      </c>
      <c r="I23">
        <f t="shared" si="4"/>
        <v>21</v>
      </c>
      <c r="J23">
        <f t="shared" si="2"/>
        <v>-90.084999999999994</v>
      </c>
      <c r="K23" s="1">
        <f t="shared" si="3"/>
        <v>-45.000000000001705</v>
      </c>
      <c r="L23" s="5">
        <f t="shared" si="0"/>
        <v>-2.9272727272790462</v>
      </c>
      <c r="N23">
        <f t="shared" si="5"/>
        <v>54</v>
      </c>
      <c r="O23">
        <f>C22</f>
        <v>-51.518900000000002</v>
      </c>
      <c r="P23">
        <f>C55</f>
        <v>-70.488299999999995</v>
      </c>
      <c r="Q23" s="1">
        <f t="shared" si="1"/>
        <v>-3.5999999999987153</v>
      </c>
    </row>
    <row r="24" spans="2:17" x14ac:dyDescent="0.25">
      <c r="B24">
        <v>0</v>
      </c>
      <c r="C24">
        <v>-51.528399999999998</v>
      </c>
      <c r="D24">
        <v>-78.758399999999995</v>
      </c>
      <c r="E24">
        <v>579.93470000000002</v>
      </c>
      <c r="I24">
        <f t="shared" si="4"/>
        <v>22</v>
      </c>
      <c r="J24">
        <f t="shared" si="2"/>
        <v>-90.102500000000006</v>
      </c>
      <c r="K24" s="1">
        <f t="shared" si="3"/>
        <v>-27.4999999999892</v>
      </c>
      <c r="L24" s="5">
        <f t="shared" si="0"/>
        <v>14.572727272733459</v>
      </c>
      <c r="N24">
        <f t="shared" si="5"/>
        <v>55</v>
      </c>
      <c r="O24">
        <f>C23</f>
        <v>-51.517299999999999</v>
      </c>
      <c r="P24">
        <f>C56</f>
        <v>-70.489400000000003</v>
      </c>
      <c r="Q24" s="1">
        <f t="shared" si="1"/>
        <v>-3.3499999999975216</v>
      </c>
    </row>
    <row r="25" spans="2:17" x14ac:dyDescent="0.25">
      <c r="B25">
        <v>0</v>
      </c>
      <c r="C25">
        <v>-51.528399999999998</v>
      </c>
      <c r="D25">
        <v>-78.759</v>
      </c>
      <c r="E25">
        <v>604.61860000000001</v>
      </c>
      <c r="I25">
        <f t="shared" si="4"/>
        <v>23</v>
      </c>
      <c r="J25">
        <f t="shared" si="2"/>
        <v>-90.078400000000002</v>
      </c>
      <c r="K25" s="1">
        <f t="shared" si="3"/>
        <v>-51.599999999993429</v>
      </c>
      <c r="L25" s="5">
        <f t="shared" si="0"/>
        <v>-9.5272727272707698</v>
      </c>
      <c r="N25">
        <f t="shared" si="5"/>
        <v>56</v>
      </c>
      <c r="O25">
        <f>C24</f>
        <v>-51.528399999999998</v>
      </c>
      <c r="P25">
        <f>C57</f>
        <v>-70.481899999999996</v>
      </c>
      <c r="Q25" s="1">
        <f t="shared" si="1"/>
        <v>-5.150000000000432</v>
      </c>
    </row>
    <row r="26" spans="2:17" x14ac:dyDescent="0.25">
      <c r="B26">
        <v>0</v>
      </c>
      <c r="C26">
        <v>-51.511699999999998</v>
      </c>
      <c r="D26">
        <v>-78.759399999999999</v>
      </c>
      <c r="E26">
        <v>629.30380000000002</v>
      </c>
      <c r="I26">
        <f t="shared" si="4"/>
        <v>24</v>
      </c>
      <c r="J26">
        <f t="shared" si="2"/>
        <v>-90.073899999999995</v>
      </c>
      <c r="K26" s="1">
        <f t="shared" si="3"/>
        <v>-56.100000000000705</v>
      </c>
      <c r="L26" s="5">
        <f t="shared" si="0"/>
        <v>-14.027272727278046</v>
      </c>
      <c r="N26">
        <f t="shared" si="5"/>
        <v>57</v>
      </c>
      <c r="O26">
        <f>C25</f>
        <v>-51.528399999999998</v>
      </c>
      <c r="P26">
        <f>C58</f>
        <v>-70.491399999999999</v>
      </c>
      <c r="Q26" s="1">
        <f t="shared" si="1"/>
        <v>-9.9000000000017963</v>
      </c>
    </row>
    <row r="27" spans="2:17" x14ac:dyDescent="0.25">
      <c r="B27">
        <v>0</v>
      </c>
      <c r="C27">
        <v>-51.497700000000002</v>
      </c>
      <c r="D27">
        <v>-78.757999999999996</v>
      </c>
      <c r="E27">
        <v>653.98760000000004</v>
      </c>
      <c r="I27">
        <f t="shared" si="4"/>
        <v>25</v>
      </c>
      <c r="J27">
        <f t="shared" si="2"/>
        <v>-90.085400000000007</v>
      </c>
      <c r="K27" s="1">
        <f t="shared" si="3"/>
        <v>-44.599999999988427</v>
      </c>
      <c r="L27" s="5">
        <f t="shared" si="0"/>
        <v>-2.5272727272657676</v>
      </c>
      <c r="N27">
        <f t="shared" si="5"/>
        <v>58</v>
      </c>
      <c r="O27">
        <f>C26</f>
        <v>-51.511699999999998</v>
      </c>
      <c r="P27">
        <f>C59</f>
        <v>-70.4923</v>
      </c>
      <c r="Q27" s="1">
        <f t="shared" si="1"/>
        <v>-1.9999999999953388</v>
      </c>
    </row>
    <row r="28" spans="2:17" x14ac:dyDescent="0.25">
      <c r="B28">
        <v>0</v>
      </c>
      <c r="C28">
        <v>-51.511899999999997</v>
      </c>
      <c r="D28">
        <v>-78.758600000000001</v>
      </c>
      <c r="E28">
        <v>678.67229999999995</v>
      </c>
      <c r="I28">
        <f t="shared" si="4"/>
        <v>26</v>
      </c>
      <c r="J28">
        <f t="shared" si="2"/>
        <v>-90.078100000000006</v>
      </c>
      <c r="K28" s="1">
        <f t="shared" si="3"/>
        <v>-51.899999999989177</v>
      </c>
      <c r="L28" s="5">
        <f t="shared" si="0"/>
        <v>-9.8272727272665179</v>
      </c>
      <c r="N28">
        <f t="shared" si="5"/>
        <v>59</v>
      </c>
      <c r="O28">
        <f>C27</f>
        <v>-51.497700000000002</v>
      </c>
      <c r="P28">
        <f>C60</f>
        <v>-70.466099999999997</v>
      </c>
      <c r="Q28" s="1">
        <f t="shared" si="1"/>
        <v>18.100000000004002</v>
      </c>
    </row>
    <row r="29" spans="2:17" x14ac:dyDescent="0.25">
      <c r="B29">
        <v>0</v>
      </c>
      <c r="C29">
        <v>-51.486400000000003</v>
      </c>
      <c r="D29">
        <v>-78.758499999999998</v>
      </c>
      <c r="E29">
        <v>703.35739999999998</v>
      </c>
      <c r="I29">
        <f t="shared" si="4"/>
        <v>27</v>
      </c>
      <c r="J29">
        <f t="shared" si="2"/>
        <v>-90.076700000000002</v>
      </c>
      <c r="K29" s="1">
        <f t="shared" si="3"/>
        <v>-53.29999999999302</v>
      </c>
      <c r="L29" s="5">
        <f t="shared" si="0"/>
        <v>-11.227272727270361</v>
      </c>
      <c r="N29">
        <f t="shared" si="5"/>
        <v>60</v>
      </c>
      <c r="O29">
        <f>C28</f>
        <v>-51.511899999999997</v>
      </c>
      <c r="P29">
        <f>C61</f>
        <v>-70.492999999999995</v>
      </c>
      <c r="Q29" s="1">
        <f t="shared" si="1"/>
        <v>-2.4499999999960664</v>
      </c>
    </row>
    <row r="30" spans="2:17" x14ac:dyDescent="0.25">
      <c r="B30">
        <v>0</v>
      </c>
      <c r="C30">
        <v>-51.505299999999998</v>
      </c>
      <c r="D30">
        <v>-78.758499999999998</v>
      </c>
      <c r="E30">
        <v>728.04160000000002</v>
      </c>
      <c r="I30">
        <f t="shared" si="4"/>
        <v>28</v>
      </c>
      <c r="J30">
        <f t="shared" si="2"/>
        <v>-90.087100000000007</v>
      </c>
      <c r="K30" s="1">
        <f t="shared" si="3"/>
        <v>-42.899999999988836</v>
      </c>
      <c r="L30" s="5">
        <f t="shared" si="0"/>
        <v>-0.82727272726617684</v>
      </c>
      <c r="N30">
        <f t="shared" si="5"/>
        <v>61</v>
      </c>
      <c r="O30">
        <f>C29</f>
        <v>-51.486400000000003</v>
      </c>
      <c r="P30">
        <f>C62</f>
        <v>-70.459599999999995</v>
      </c>
      <c r="Q30" s="4">
        <f t="shared" si="1"/>
        <v>27.000000000001023</v>
      </c>
    </row>
    <row r="31" spans="2:17" x14ac:dyDescent="0.25">
      <c r="B31">
        <v>0</v>
      </c>
      <c r="C31">
        <v>-51.521500000000003</v>
      </c>
      <c r="D31">
        <v>-78.758700000000005</v>
      </c>
      <c r="E31">
        <v>752.72609999999997</v>
      </c>
      <c r="I31">
        <f t="shared" si="4"/>
        <v>29</v>
      </c>
      <c r="J31">
        <f t="shared" si="2"/>
        <v>-90.087999999999994</v>
      </c>
      <c r="K31" s="1">
        <f t="shared" si="3"/>
        <v>-42.000000000001592</v>
      </c>
      <c r="L31" s="5">
        <f t="shared" si="0"/>
        <v>7.2727272721067493E-2</v>
      </c>
      <c r="N31">
        <f t="shared" si="5"/>
        <v>62</v>
      </c>
      <c r="O31">
        <f>C30</f>
        <v>-51.505299999999998</v>
      </c>
      <c r="P31">
        <f>C63</f>
        <v>-70.479100000000003</v>
      </c>
      <c r="Q31" s="1">
        <f t="shared" si="1"/>
        <v>7.8000000000031378</v>
      </c>
    </row>
    <row r="32" spans="2:17" x14ac:dyDescent="0.25">
      <c r="B32">
        <v>0</v>
      </c>
      <c r="C32">
        <v>-51.500399999999999</v>
      </c>
      <c r="D32">
        <v>-78.757900000000006</v>
      </c>
      <c r="E32">
        <v>777.41070000000002</v>
      </c>
      <c r="I32">
        <f t="shared" si="4"/>
        <v>30</v>
      </c>
      <c r="J32">
        <f t="shared" si="2"/>
        <v>-90.087100000000007</v>
      </c>
      <c r="K32" s="1">
        <f t="shared" si="3"/>
        <v>-42.899999999988836</v>
      </c>
      <c r="L32" s="5">
        <f t="shared" si="0"/>
        <v>-0.82727272726617684</v>
      </c>
      <c r="N32">
        <f t="shared" si="5"/>
        <v>63</v>
      </c>
      <c r="O32">
        <f>C31</f>
        <v>-51.521500000000003</v>
      </c>
      <c r="P32">
        <f>C64</f>
        <v>-70.483500000000006</v>
      </c>
      <c r="Q32" s="1">
        <f t="shared" si="1"/>
        <v>-2.5000000000048317</v>
      </c>
    </row>
    <row r="33" spans="2:17" x14ac:dyDescent="0.25">
      <c r="B33">
        <v>0</v>
      </c>
      <c r="C33">
        <v>-51.478099999999998</v>
      </c>
      <c r="D33">
        <v>-78.757599999999996</v>
      </c>
      <c r="E33">
        <v>802.09410000000003</v>
      </c>
      <c r="I33">
        <f t="shared" si="4"/>
        <v>31</v>
      </c>
      <c r="J33">
        <f t="shared" si="2"/>
        <v>-90.077699999999993</v>
      </c>
      <c r="K33" s="1">
        <f t="shared" si="3"/>
        <v>-52.300000000002456</v>
      </c>
      <c r="L33" s="5">
        <f t="shared" si="0"/>
        <v>-10.227272727279797</v>
      </c>
      <c r="N33">
        <f t="shared" si="5"/>
        <v>64</v>
      </c>
      <c r="O33">
        <f>C32</f>
        <v>-51.500399999999999</v>
      </c>
      <c r="P33">
        <f>C65</f>
        <v>-70.463700000000003</v>
      </c>
      <c r="Q33" s="1">
        <f t="shared" si="1"/>
        <v>17.949999999999022</v>
      </c>
    </row>
    <row r="34" spans="2:17" x14ac:dyDescent="0.25">
      <c r="B34">
        <v>0</v>
      </c>
      <c r="C34">
        <v>-70.487799999999993</v>
      </c>
      <c r="D34">
        <v>-78.759600000000006</v>
      </c>
      <c r="E34">
        <v>12.1898</v>
      </c>
      <c r="I34">
        <f t="shared" si="4"/>
        <v>32</v>
      </c>
      <c r="J34">
        <f t="shared" si="2"/>
        <v>-90.111800000000002</v>
      </c>
      <c r="K34" s="1">
        <f t="shared" si="3"/>
        <v>-18.199999999993111</v>
      </c>
      <c r="L34" s="5">
        <f t="shared" si="0"/>
        <v>23.872727272729549</v>
      </c>
      <c r="N34">
        <f t="shared" si="5"/>
        <v>65</v>
      </c>
      <c r="O34">
        <f>C33</f>
        <v>-51.478099999999998</v>
      </c>
      <c r="P34">
        <f>C66</f>
        <v>-70.451700000000002</v>
      </c>
      <c r="Q34" s="1">
        <f t="shared" si="1"/>
        <v>35.099999999999909</v>
      </c>
    </row>
    <row r="35" spans="2:17" x14ac:dyDescent="0.25">
      <c r="B35">
        <v>0</v>
      </c>
      <c r="C35">
        <v>-70.462400000000002</v>
      </c>
      <c r="D35">
        <v>-78.759699999999995</v>
      </c>
      <c r="E35">
        <v>36.874299999999998</v>
      </c>
      <c r="J35" t="s">
        <v>3</v>
      </c>
      <c r="K35" s="3">
        <f>AVERAGE(K2:K34)</f>
        <v>-42.072727272722659</v>
      </c>
      <c r="P35" t="s">
        <v>3</v>
      </c>
      <c r="Q35" s="3">
        <f>AVERAGE(Q2:Q34)</f>
        <v>5.7348484848487384</v>
      </c>
    </row>
    <row r="36" spans="2:17" x14ac:dyDescent="0.25">
      <c r="B36">
        <v>0</v>
      </c>
      <c r="C36">
        <v>-70.464799999999997</v>
      </c>
      <c r="D36">
        <v>-78.759500000000003</v>
      </c>
      <c r="E36">
        <v>61.558700000000002</v>
      </c>
      <c r="J36" t="s">
        <v>4</v>
      </c>
      <c r="K36" s="3">
        <f>STDEV(K2:K18)</f>
        <v>10.166055108574604</v>
      </c>
      <c r="P36" t="s">
        <v>4</v>
      </c>
      <c r="Q36" s="3">
        <f>STDEV(Q2:Q18)</f>
        <v>17.728203788282205</v>
      </c>
    </row>
    <row r="37" spans="2:17" x14ac:dyDescent="0.25">
      <c r="B37">
        <v>0</v>
      </c>
      <c r="C37">
        <v>-70.495400000000004</v>
      </c>
      <c r="D37">
        <v>-78.759100000000004</v>
      </c>
      <c r="E37">
        <v>86.242900000000006</v>
      </c>
    </row>
    <row r="38" spans="2:17" x14ac:dyDescent="0.25">
      <c r="B38">
        <v>0</v>
      </c>
      <c r="C38">
        <v>-70.495800000000003</v>
      </c>
      <c r="D38">
        <v>-78.758799999999994</v>
      </c>
      <c r="E38">
        <v>110.92740000000001</v>
      </c>
      <c r="L38" t="s">
        <v>6</v>
      </c>
      <c r="O38" s="5"/>
    </row>
    <row r="39" spans="2:17" x14ac:dyDescent="0.25">
      <c r="B39">
        <v>0</v>
      </c>
      <c r="C39">
        <v>-70.474100000000007</v>
      </c>
      <c r="D39">
        <v>-78.759200000000007</v>
      </c>
      <c r="E39">
        <v>135.61199999999999</v>
      </c>
      <c r="L39" t="s">
        <v>7</v>
      </c>
    </row>
    <row r="40" spans="2:17" x14ac:dyDescent="0.25">
      <c r="B40">
        <v>0</v>
      </c>
      <c r="C40">
        <v>-70.452399999999997</v>
      </c>
      <c r="D40">
        <v>-78.759100000000004</v>
      </c>
      <c r="E40">
        <v>160.29689999999999</v>
      </c>
    </row>
    <row r="41" spans="2:17" x14ac:dyDescent="0.25">
      <c r="B41">
        <v>0</v>
      </c>
      <c r="C41">
        <v>-70.472700000000003</v>
      </c>
      <c r="D41">
        <v>-78.759900000000002</v>
      </c>
      <c r="E41">
        <v>184.9812</v>
      </c>
    </row>
    <row r="42" spans="2:17" x14ac:dyDescent="0.25">
      <c r="B42">
        <v>0</v>
      </c>
      <c r="C42">
        <v>-70.461500000000001</v>
      </c>
      <c r="D42">
        <v>-78.759799999999998</v>
      </c>
      <c r="E42">
        <v>209.66630000000001</v>
      </c>
    </row>
    <row r="43" spans="2:17" x14ac:dyDescent="0.25">
      <c r="B43">
        <v>0</v>
      </c>
      <c r="C43">
        <v>-70.477199999999996</v>
      </c>
      <c r="D43">
        <v>-78.759200000000007</v>
      </c>
      <c r="E43">
        <v>234.35040000000001</v>
      </c>
    </row>
    <row r="44" spans="2:17" x14ac:dyDescent="0.25">
      <c r="B44">
        <v>0</v>
      </c>
      <c r="C44">
        <v>-70.477400000000003</v>
      </c>
      <c r="D44">
        <v>-78.759600000000006</v>
      </c>
      <c r="E44">
        <v>259.03489999999999</v>
      </c>
    </row>
    <row r="45" spans="2:17" x14ac:dyDescent="0.25">
      <c r="B45">
        <v>0</v>
      </c>
      <c r="C45">
        <v>-70.494699999999995</v>
      </c>
      <c r="D45">
        <v>-78.759200000000007</v>
      </c>
      <c r="E45">
        <v>283.71960000000001</v>
      </c>
    </row>
    <row r="46" spans="2:17" x14ac:dyDescent="0.25">
      <c r="B46">
        <v>0</v>
      </c>
      <c r="C46">
        <v>-70.513900000000007</v>
      </c>
      <c r="D46">
        <v>-78.759699999999995</v>
      </c>
      <c r="E46">
        <v>308.40370000000001</v>
      </c>
    </row>
    <row r="47" spans="2:17" x14ac:dyDescent="0.25">
      <c r="B47">
        <v>0</v>
      </c>
      <c r="C47">
        <v>-70.512</v>
      </c>
      <c r="D47">
        <v>-78.759799999999998</v>
      </c>
      <c r="E47">
        <v>333.08859999999999</v>
      </c>
    </row>
    <row r="48" spans="2:17" x14ac:dyDescent="0.25">
      <c r="B48">
        <v>0</v>
      </c>
      <c r="C48">
        <v>-70.451499999999996</v>
      </c>
      <c r="D48">
        <v>-78.759799999999998</v>
      </c>
      <c r="E48">
        <v>357.77339999999998</v>
      </c>
    </row>
    <row r="49" spans="2:5" x14ac:dyDescent="0.25">
      <c r="B49">
        <v>0</v>
      </c>
      <c r="C49">
        <v>-70.489199999999997</v>
      </c>
      <c r="D49">
        <v>-78.759600000000006</v>
      </c>
      <c r="E49">
        <v>382.45800000000003</v>
      </c>
    </row>
    <row r="50" spans="2:5" x14ac:dyDescent="0.25">
      <c r="B50">
        <v>0</v>
      </c>
      <c r="C50">
        <v>-70.462100000000007</v>
      </c>
      <c r="D50">
        <v>-78.759500000000003</v>
      </c>
      <c r="E50">
        <v>407.14210000000003</v>
      </c>
    </row>
    <row r="51" spans="2:5" x14ac:dyDescent="0.25">
      <c r="B51">
        <v>0</v>
      </c>
      <c r="C51">
        <v>-70.493700000000004</v>
      </c>
      <c r="D51">
        <v>-78.759200000000007</v>
      </c>
      <c r="E51">
        <v>431.82670000000002</v>
      </c>
    </row>
    <row r="52" spans="2:5" x14ac:dyDescent="0.25">
      <c r="B52">
        <v>0</v>
      </c>
      <c r="C52">
        <v>-70.482299999999995</v>
      </c>
      <c r="D52">
        <v>-78.759600000000006</v>
      </c>
      <c r="E52">
        <v>456.51159999999999</v>
      </c>
    </row>
    <row r="53" spans="2:5" x14ac:dyDescent="0.25">
      <c r="B53">
        <v>0</v>
      </c>
      <c r="C53">
        <v>-70.481899999999996</v>
      </c>
      <c r="D53">
        <v>-78.759500000000003</v>
      </c>
      <c r="E53">
        <v>481.19560000000001</v>
      </c>
    </row>
    <row r="54" spans="2:5" x14ac:dyDescent="0.25">
      <c r="B54">
        <v>0</v>
      </c>
      <c r="C54">
        <v>-70.473100000000002</v>
      </c>
      <c r="D54">
        <v>-78.759399999999999</v>
      </c>
      <c r="E54">
        <v>505.88080000000002</v>
      </c>
    </row>
    <row r="55" spans="2:5" x14ac:dyDescent="0.25">
      <c r="B55">
        <v>0</v>
      </c>
      <c r="C55">
        <v>-70.488299999999995</v>
      </c>
      <c r="D55">
        <v>-78.759200000000007</v>
      </c>
      <c r="E55">
        <v>530.56529999999998</v>
      </c>
    </row>
    <row r="56" spans="2:5" x14ac:dyDescent="0.25">
      <c r="B56">
        <v>0</v>
      </c>
      <c r="C56">
        <v>-70.489400000000003</v>
      </c>
      <c r="D56">
        <v>-78.759399999999999</v>
      </c>
      <c r="E56">
        <v>555.24919999999997</v>
      </c>
    </row>
    <row r="57" spans="2:5" x14ac:dyDescent="0.25">
      <c r="B57">
        <v>0</v>
      </c>
      <c r="C57">
        <v>-70.481899999999996</v>
      </c>
      <c r="D57">
        <v>-78.759399999999999</v>
      </c>
      <c r="E57">
        <v>579.93399999999997</v>
      </c>
    </row>
    <row r="58" spans="2:5" x14ac:dyDescent="0.25">
      <c r="B58">
        <v>0</v>
      </c>
      <c r="C58">
        <v>-70.491399999999999</v>
      </c>
      <c r="D58">
        <v>-78.759200000000007</v>
      </c>
      <c r="E58">
        <v>604.61850000000004</v>
      </c>
    </row>
    <row r="59" spans="2:5" x14ac:dyDescent="0.25">
      <c r="B59">
        <v>0</v>
      </c>
      <c r="C59">
        <v>-70.4923</v>
      </c>
      <c r="D59">
        <v>-78.759200000000007</v>
      </c>
      <c r="E59">
        <v>629.30330000000004</v>
      </c>
    </row>
    <row r="60" spans="2:5" x14ac:dyDescent="0.25">
      <c r="B60">
        <v>0</v>
      </c>
      <c r="C60">
        <v>-70.466099999999997</v>
      </c>
      <c r="D60">
        <v>-78.759399999999999</v>
      </c>
      <c r="E60">
        <v>653.98779999999999</v>
      </c>
    </row>
    <row r="61" spans="2:5" x14ac:dyDescent="0.25">
      <c r="B61">
        <v>0</v>
      </c>
      <c r="C61">
        <v>-70.492999999999995</v>
      </c>
      <c r="D61">
        <v>-78.758600000000001</v>
      </c>
      <c r="E61">
        <v>678.67200000000003</v>
      </c>
    </row>
    <row r="62" spans="2:5" x14ac:dyDescent="0.25">
      <c r="B62">
        <v>0</v>
      </c>
      <c r="C62">
        <v>-70.459599999999995</v>
      </c>
      <c r="D62">
        <v>-78.759900000000002</v>
      </c>
      <c r="E62">
        <v>703.3569</v>
      </c>
    </row>
    <row r="63" spans="2:5" x14ac:dyDescent="0.25">
      <c r="B63">
        <v>0</v>
      </c>
      <c r="C63">
        <v>-70.479100000000003</v>
      </c>
      <c r="D63">
        <v>-78.759500000000003</v>
      </c>
      <c r="E63">
        <v>728.0412</v>
      </c>
    </row>
    <row r="64" spans="2:5" x14ac:dyDescent="0.25">
      <c r="B64">
        <v>0</v>
      </c>
      <c r="C64">
        <v>-70.483500000000006</v>
      </c>
      <c r="D64">
        <v>-78.759100000000004</v>
      </c>
      <c r="E64">
        <v>752.72540000000004</v>
      </c>
    </row>
    <row r="65" spans="2:5" x14ac:dyDescent="0.25">
      <c r="B65">
        <v>0</v>
      </c>
      <c r="C65">
        <v>-70.463700000000003</v>
      </c>
      <c r="D65">
        <v>-78.758700000000005</v>
      </c>
      <c r="E65">
        <v>777.40980000000002</v>
      </c>
    </row>
    <row r="66" spans="2:5" x14ac:dyDescent="0.25">
      <c r="B66">
        <v>0</v>
      </c>
      <c r="C66">
        <v>-70.451700000000002</v>
      </c>
      <c r="D66">
        <v>-78.759399999999999</v>
      </c>
      <c r="E66">
        <v>802.09490000000005</v>
      </c>
    </row>
    <row r="67" spans="2:5" x14ac:dyDescent="0.25">
      <c r="B67">
        <v>0</v>
      </c>
      <c r="C67">
        <v>-61.011299999999999</v>
      </c>
      <c r="D67">
        <v>-90.101399999999998</v>
      </c>
      <c r="E67">
        <v>12.1896</v>
      </c>
    </row>
    <row r="68" spans="2:5" x14ac:dyDescent="0.25">
      <c r="B68">
        <v>0</v>
      </c>
      <c r="C68">
        <v>-61.012900000000002</v>
      </c>
      <c r="D68">
        <v>-90.09</v>
      </c>
      <c r="E68">
        <v>36.873899999999999</v>
      </c>
    </row>
    <row r="69" spans="2:5" x14ac:dyDescent="0.25">
      <c r="B69">
        <v>0</v>
      </c>
      <c r="C69">
        <v>-61.013199999999998</v>
      </c>
      <c r="D69">
        <v>-90.094200000000001</v>
      </c>
      <c r="E69">
        <v>61.558399999999999</v>
      </c>
    </row>
    <row r="70" spans="2:5" x14ac:dyDescent="0.25">
      <c r="B70">
        <v>0</v>
      </c>
      <c r="C70">
        <v>-61.013300000000001</v>
      </c>
      <c r="D70">
        <v>-90.089399999999998</v>
      </c>
      <c r="E70">
        <v>86.243799999999993</v>
      </c>
    </row>
    <row r="71" spans="2:5" x14ac:dyDescent="0.25">
      <c r="B71">
        <v>0</v>
      </c>
      <c r="C71">
        <v>-61.012700000000002</v>
      </c>
      <c r="D71">
        <v>-90.087500000000006</v>
      </c>
      <c r="E71">
        <v>110.92749999999999</v>
      </c>
    </row>
    <row r="72" spans="2:5" x14ac:dyDescent="0.25">
      <c r="B72">
        <v>0</v>
      </c>
      <c r="C72">
        <v>-61.012999999999998</v>
      </c>
      <c r="D72">
        <v>-90.106399999999994</v>
      </c>
      <c r="E72">
        <v>135.61259999999999</v>
      </c>
    </row>
    <row r="73" spans="2:5" x14ac:dyDescent="0.25">
      <c r="B73">
        <v>0</v>
      </c>
      <c r="C73">
        <v>-61.013199999999998</v>
      </c>
      <c r="D73">
        <v>-90.079899999999995</v>
      </c>
      <c r="E73">
        <v>160.2971</v>
      </c>
    </row>
    <row r="74" spans="2:5" x14ac:dyDescent="0.25">
      <c r="B74">
        <v>0</v>
      </c>
      <c r="C74">
        <v>-61.0122</v>
      </c>
      <c r="D74">
        <v>-90.089399999999998</v>
      </c>
      <c r="E74">
        <v>184.98150000000001</v>
      </c>
    </row>
    <row r="75" spans="2:5" x14ac:dyDescent="0.25">
      <c r="B75">
        <v>0</v>
      </c>
      <c r="C75">
        <v>-61.0122</v>
      </c>
      <c r="D75">
        <v>-90.0839</v>
      </c>
      <c r="E75">
        <v>209.6662</v>
      </c>
    </row>
    <row r="76" spans="2:5" x14ac:dyDescent="0.25">
      <c r="B76">
        <v>0</v>
      </c>
      <c r="C76">
        <v>-61.012099999999997</v>
      </c>
      <c r="D76">
        <v>-90.089699999999993</v>
      </c>
      <c r="E76">
        <v>234.351</v>
      </c>
    </row>
    <row r="77" spans="2:5" x14ac:dyDescent="0.25">
      <c r="B77">
        <v>0</v>
      </c>
      <c r="C77">
        <v>-61.013100000000001</v>
      </c>
      <c r="D77">
        <v>-90.099000000000004</v>
      </c>
      <c r="E77">
        <v>259.03559999999999</v>
      </c>
    </row>
    <row r="78" spans="2:5" x14ac:dyDescent="0.25">
      <c r="B78">
        <v>0</v>
      </c>
      <c r="C78">
        <v>-61.013399999999997</v>
      </c>
      <c r="D78">
        <v>-90.069800000000001</v>
      </c>
      <c r="E78">
        <v>283.7192</v>
      </c>
    </row>
    <row r="79" spans="2:5" x14ac:dyDescent="0.25">
      <c r="B79">
        <v>0</v>
      </c>
      <c r="C79">
        <v>-61.014099999999999</v>
      </c>
      <c r="D79">
        <v>-90.077600000000004</v>
      </c>
      <c r="E79">
        <v>308.40460000000002</v>
      </c>
    </row>
    <row r="80" spans="2:5" x14ac:dyDescent="0.25">
      <c r="B80">
        <v>0</v>
      </c>
      <c r="C80">
        <v>-61.013500000000001</v>
      </c>
      <c r="D80">
        <v>-90.071799999999996</v>
      </c>
      <c r="E80">
        <v>333.08839999999998</v>
      </c>
    </row>
    <row r="81" spans="2:5" x14ac:dyDescent="0.25">
      <c r="B81">
        <v>0</v>
      </c>
      <c r="C81">
        <v>-61.013100000000001</v>
      </c>
      <c r="D81">
        <v>-90.077200000000005</v>
      </c>
      <c r="E81">
        <v>357.77260000000001</v>
      </c>
    </row>
    <row r="82" spans="2:5" x14ac:dyDescent="0.25">
      <c r="B82">
        <v>0</v>
      </c>
      <c r="C82">
        <v>-61.012999999999998</v>
      </c>
      <c r="D82">
        <v>-90.082099999999997</v>
      </c>
      <c r="E82">
        <v>382.45740000000001</v>
      </c>
    </row>
    <row r="83" spans="2:5" x14ac:dyDescent="0.25">
      <c r="B83">
        <v>0</v>
      </c>
      <c r="C83">
        <v>-61.013100000000001</v>
      </c>
      <c r="D83">
        <v>-90.094200000000001</v>
      </c>
      <c r="E83">
        <v>407.14280000000002</v>
      </c>
    </row>
    <row r="84" spans="2:5" x14ac:dyDescent="0.25">
      <c r="B84">
        <v>0</v>
      </c>
      <c r="C84">
        <v>-61.012599999999999</v>
      </c>
      <c r="D84">
        <v>-90.080699999999993</v>
      </c>
      <c r="E84">
        <v>431.82659999999998</v>
      </c>
    </row>
    <row r="85" spans="2:5" x14ac:dyDescent="0.25">
      <c r="B85">
        <v>0</v>
      </c>
      <c r="C85">
        <v>-61.012900000000002</v>
      </c>
      <c r="D85">
        <v>-90.102699999999999</v>
      </c>
      <c r="E85">
        <v>456.51130000000001</v>
      </c>
    </row>
    <row r="86" spans="2:5" x14ac:dyDescent="0.25">
      <c r="B86">
        <v>0</v>
      </c>
      <c r="C86">
        <v>-61.0122</v>
      </c>
      <c r="D86">
        <v>-90.105500000000006</v>
      </c>
      <c r="E86">
        <v>481.19589999999999</v>
      </c>
    </row>
    <row r="87" spans="2:5" x14ac:dyDescent="0.25">
      <c r="B87">
        <v>0</v>
      </c>
      <c r="C87">
        <v>-61.0137</v>
      </c>
      <c r="D87">
        <v>-90.097499999999997</v>
      </c>
      <c r="E87">
        <v>505.8802</v>
      </c>
    </row>
    <row r="88" spans="2:5" x14ac:dyDescent="0.25">
      <c r="B88">
        <v>0</v>
      </c>
      <c r="C88">
        <v>-61.012700000000002</v>
      </c>
      <c r="D88">
        <v>-90.084999999999994</v>
      </c>
      <c r="E88">
        <v>530.56489999999997</v>
      </c>
    </row>
    <row r="89" spans="2:5" x14ac:dyDescent="0.25">
      <c r="B89">
        <v>0</v>
      </c>
      <c r="C89">
        <v>-61.012700000000002</v>
      </c>
      <c r="D89">
        <v>-90.102500000000006</v>
      </c>
      <c r="E89">
        <v>555.24980000000005</v>
      </c>
    </row>
    <row r="90" spans="2:5" x14ac:dyDescent="0.25">
      <c r="B90">
        <v>0</v>
      </c>
      <c r="C90">
        <v>-61.012700000000002</v>
      </c>
      <c r="D90">
        <v>-90.078400000000002</v>
      </c>
      <c r="E90">
        <v>579.93399999999997</v>
      </c>
    </row>
    <row r="91" spans="2:5" x14ac:dyDescent="0.25">
      <c r="B91">
        <v>0</v>
      </c>
      <c r="C91">
        <v>-61.012300000000003</v>
      </c>
      <c r="D91">
        <v>-90.073899999999995</v>
      </c>
      <c r="E91">
        <v>604.61850000000004</v>
      </c>
    </row>
    <row r="92" spans="2:5" x14ac:dyDescent="0.25">
      <c r="B92">
        <v>0</v>
      </c>
      <c r="C92">
        <v>-61.012599999999999</v>
      </c>
      <c r="D92">
        <v>-90.085400000000007</v>
      </c>
      <c r="E92">
        <v>629.30330000000004</v>
      </c>
    </row>
    <row r="93" spans="2:5" x14ac:dyDescent="0.25">
      <c r="B93">
        <v>0</v>
      </c>
      <c r="C93">
        <v>-61.013100000000001</v>
      </c>
      <c r="D93">
        <v>-90.078100000000006</v>
      </c>
      <c r="E93">
        <v>653.98779999999999</v>
      </c>
    </row>
    <row r="94" spans="2:5" x14ac:dyDescent="0.25">
      <c r="B94">
        <v>0</v>
      </c>
      <c r="C94">
        <v>-61.012900000000002</v>
      </c>
      <c r="D94">
        <v>-90.076700000000002</v>
      </c>
      <c r="E94">
        <v>678.67179999999996</v>
      </c>
    </row>
    <row r="95" spans="2:5" x14ac:dyDescent="0.25">
      <c r="B95">
        <v>0</v>
      </c>
      <c r="C95">
        <v>-61.0122</v>
      </c>
      <c r="D95">
        <v>-90.087100000000007</v>
      </c>
      <c r="E95">
        <v>703.35640000000001</v>
      </c>
    </row>
    <row r="96" spans="2:5" x14ac:dyDescent="0.25">
      <c r="B96">
        <v>0</v>
      </c>
      <c r="C96">
        <v>-61.012999999999998</v>
      </c>
      <c r="D96">
        <v>-90.087999999999994</v>
      </c>
      <c r="E96">
        <v>728.04089999999997</v>
      </c>
    </row>
    <row r="97" spans="2:5" x14ac:dyDescent="0.25">
      <c r="B97">
        <v>0</v>
      </c>
      <c r="C97">
        <v>-61.013199999999998</v>
      </c>
      <c r="D97">
        <v>-90.087100000000007</v>
      </c>
      <c r="E97">
        <v>752.72559999999999</v>
      </c>
    </row>
    <row r="98" spans="2:5" x14ac:dyDescent="0.25">
      <c r="B98">
        <v>0</v>
      </c>
      <c r="C98">
        <v>-61.012700000000002</v>
      </c>
      <c r="D98">
        <v>-90.077699999999993</v>
      </c>
      <c r="E98">
        <v>777.41030000000001</v>
      </c>
    </row>
    <row r="99" spans="2:5" x14ac:dyDescent="0.25">
      <c r="B99">
        <v>0</v>
      </c>
      <c r="C99">
        <v>-61.0137</v>
      </c>
      <c r="D99">
        <v>-90.111800000000002</v>
      </c>
      <c r="E99">
        <v>802.0951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2026-03-20T17:25:46Z</cp:lastPrinted>
  <dcterms:created xsi:type="dcterms:W3CDTF">2025-07-08T16:05:49Z</dcterms:created>
  <dcterms:modified xsi:type="dcterms:W3CDTF">2026-04-01T18:01:04Z</dcterms:modified>
</cp:coreProperties>
</file>