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05CB159C-9A1B-4EB3-9525-6CC46F5D927B}" xr6:coauthVersionLast="47" xr6:coauthVersionMax="47" xr10:uidLastSave="{00000000-0000-0000-0000-000000000000}"/>
  <bookViews>
    <workbookView xWindow="765" yWindow="870" windowWidth="27210" windowHeight="1629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J5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<sst xmlns="http://schemas.openxmlformats.org/spreadsheetml/2006/main" count="12" uniqueCount="6">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</sst>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Locations'!$G$9:$G$132</c:f>
              <c:numCache>
                <c:formatCode>General</c:formatCode>
                <c:ptCount val="124"/>
                <c:pt idx="0">
                  <c:v>111.67610000000001</c:v>
                </c:pt>
                <c:pt idx="1">
                  <c:v>136.34190000000001</c:v>
                </c:pt>
                <c:pt idx="2">
                  <c:v>161.0068</c:v>
                </c:pt>
                <c:pt idx="3">
                  <c:v>185.67169999999999</c:v>
                </c:pt>
                <c:pt idx="4">
                  <c:v>210.33750000000001</c:v>
                </c:pt>
                <c:pt idx="5">
                  <c:v>235.00239999999999</c:v>
                </c:pt>
                <c:pt idx="6">
                  <c:v>259.66699999999997</c:v>
                </c:pt>
                <c:pt idx="7">
                  <c:v>284.3331</c:v>
                </c:pt>
                <c:pt idx="8">
                  <c:v>308.99869999999999</c:v>
                </c:pt>
                <c:pt idx="9">
                  <c:v>333.6628</c:v>
                </c:pt>
                <c:pt idx="10">
                  <c:v>358.32889999999998</c:v>
                </c:pt>
                <c:pt idx="11">
                  <c:v>382.9941</c:v>
                </c:pt>
                <c:pt idx="12">
                  <c:v>407.65940000000001</c:v>
                </c:pt>
                <c:pt idx="13">
                  <c:v>432.3236</c:v>
                </c:pt>
                <c:pt idx="14">
                  <c:v>456.98939999999999</c:v>
                </c:pt>
                <c:pt idx="15">
                  <c:v>481.65460000000002</c:v>
                </c:pt>
                <c:pt idx="16">
                  <c:v>506.32029999999997</c:v>
                </c:pt>
                <c:pt idx="17">
                  <c:v>530.98500000000001</c:v>
                </c:pt>
                <c:pt idx="18">
                  <c:v>555.65060000000005</c:v>
                </c:pt>
                <c:pt idx="19">
                  <c:v>580.31550000000004</c:v>
                </c:pt>
                <c:pt idx="20">
                  <c:v>604.97950000000003</c:v>
                </c:pt>
                <c:pt idx="21">
                  <c:v>629.64620000000002</c:v>
                </c:pt>
                <c:pt idx="22">
                  <c:v>654.31100000000004</c:v>
                </c:pt>
                <c:pt idx="23">
                  <c:v>678.97590000000002</c:v>
                </c:pt>
                <c:pt idx="24">
                  <c:v>703.64110000000005</c:v>
                </c:pt>
                <c:pt idx="25">
                  <c:v>728.3075</c:v>
                </c:pt>
                <c:pt idx="26">
                  <c:v>752.97230000000002</c:v>
                </c:pt>
                <c:pt idx="27">
                  <c:v>777.63810000000001</c:v>
                </c:pt>
                <c:pt idx="28">
                  <c:v>802.30240000000003</c:v>
                </c:pt>
                <c:pt idx="29">
                  <c:v>826.96849999999995</c:v>
                </c:pt>
                <c:pt idx="30">
                  <c:v>851.63319999999999</c:v>
                </c:pt>
                <c:pt idx="31">
                  <c:v>876.2989</c:v>
                </c:pt>
                <c:pt idx="32">
                  <c:v>900.96469999999999</c:v>
                </c:pt>
                <c:pt idx="33">
                  <c:v>925.62900000000002</c:v>
                </c:pt>
                <c:pt idx="34">
                  <c:v>950.29420000000005</c:v>
                </c:pt>
                <c:pt idx="35">
                  <c:v>974.95910000000003</c:v>
                </c:pt>
                <c:pt idx="36">
                  <c:v>999.62450000000001</c:v>
                </c:pt>
                <c:pt idx="37">
                  <c:v>1024.2904000000001</c:v>
                </c:pt>
                <c:pt idx="38">
                  <c:v>1048.9556</c:v>
                </c:pt>
                <c:pt idx="39">
                  <c:v>1073.6210000000001</c:v>
                </c:pt>
                <c:pt idx="40">
                  <c:v>1098.2860000000001</c:v>
                </c:pt>
                <c:pt idx="41">
                  <c:v>1122.9508000000001</c:v>
                </c:pt>
                <c:pt idx="42">
                  <c:v>1147.6158</c:v>
                </c:pt>
                <c:pt idx="43">
                  <c:v>1172.2816</c:v>
                </c:pt>
                <c:pt idx="44">
                  <c:v>1196.9465</c:v>
                </c:pt>
                <c:pt idx="45">
                  <c:v>1221.6116999999999</c:v>
                </c:pt>
                <c:pt idx="46">
                  <c:v>1246.277</c:v>
                </c:pt>
                <c:pt idx="47">
                  <c:v>1270.9416000000001</c:v>
                </c:pt>
                <c:pt idx="48">
                  <c:v>1295.6075000000001</c:v>
                </c:pt>
                <c:pt idx="49">
                  <c:v>1320.2731000000001</c:v>
                </c:pt>
                <c:pt idx="50">
                  <c:v>1344.9381000000001</c:v>
                </c:pt>
                <c:pt idx="51">
                  <c:v>1369.6027999999999</c:v>
                </c:pt>
                <c:pt idx="52">
                  <c:v>1394.2681</c:v>
                </c:pt>
                <c:pt idx="53">
                  <c:v>1418.9336000000001</c:v>
                </c:pt>
                <c:pt idx="54">
                  <c:v>1443.5980999999999</c:v>
                </c:pt>
                <c:pt idx="55">
                  <c:v>1468.2629999999999</c:v>
                </c:pt>
                <c:pt idx="56">
                  <c:v>1492.9284</c:v>
                </c:pt>
                <c:pt idx="57">
                  <c:v>1517.5941</c:v>
                </c:pt>
                <c:pt idx="58">
                  <c:v>1542.2589</c:v>
                </c:pt>
                <c:pt idx="59">
                  <c:v>1566.9246000000001</c:v>
                </c:pt>
                <c:pt idx="60">
                  <c:v>1591.5893000000001</c:v>
                </c:pt>
                <c:pt idx="61">
                  <c:v>1616.2551000000001</c:v>
                </c:pt>
                <c:pt idx="62">
                  <c:v>1640.9197999999999</c:v>
                </c:pt>
                <c:pt idx="63">
                  <c:v>1665.5853999999999</c:v>
                </c:pt>
                <c:pt idx="64">
                  <c:v>1690.2508</c:v>
                </c:pt>
                <c:pt idx="65">
                  <c:v>1714.9150999999999</c:v>
                </c:pt>
                <c:pt idx="66">
                  <c:v>1739.5813000000001</c:v>
                </c:pt>
                <c:pt idx="67">
                  <c:v>1764.2462</c:v>
                </c:pt>
                <c:pt idx="68">
                  <c:v>1788.9123999999999</c:v>
                </c:pt>
                <c:pt idx="69">
                  <c:v>1813.5771</c:v>
                </c:pt>
                <c:pt idx="70">
                  <c:v>1838.2420999999999</c:v>
                </c:pt>
                <c:pt idx="71">
                  <c:v>1862.9074000000001</c:v>
                </c:pt>
                <c:pt idx="72">
                  <c:v>1887.5722000000001</c:v>
                </c:pt>
                <c:pt idx="73">
                  <c:v>1912.2379000000001</c:v>
                </c:pt>
                <c:pt idx="74">
                  <c:v>1936.903</c:v>
                </c:pt>
                <c:pt idx="75">
                  <c:v>1961.5681</c:v>
                </c:pt>
                <c:pt idx="76">
                  <c:v>1986.2336</c:v>
                </c:pt>
                <c:pt idx="77">
                  <c:v>2010.8991000000001</c:v>
                </c:pt>
                <c:pt idx="78">
                  <c:v>2035.5654</c:v>
                </c:pt>
                <c:pt idx="79">
                  <c:v>2060.2293</c:v>
                </c:pt>
                <c:pt idx="80">
                  <c:v>2084.8942999999999</c:v>
                </c:pt>
                <c:pt idx="81">
                  <c:v>2109.5596999999998</c:v>
                </c:pt>
                <c:pt idx="82">
                  <c:v>2134.2249999999999</c:v>
                </c:pt>
                <c:pt idx="83">
                  <c:v>2158.89</c:v>
                </c:pt>
                <c:pt idx="84">
                  <c:v>2183.5554999999999</c:v>
                </c:pt>
                <c:pt idx="85">
                  <c:v>2208.2215000000001</c:v>
                </c:pt>
                <c:pt idx="86">
                  <c:v>2232.8881999999999</c:v>
                </c:pt>
                <c:pt idx="87">
                  <c:v>2257.5504999999998</c:v>
                </c:pt>
                <c:pt idx="88">
                  <c:v>2282.2166000000002</c:v>
                </c:pt>
                <c:pt idx="89">
                  <c:v>2306.8814000000002</c:v>
                </c:pt>
                <c:pt idx="90">
                  <c:v>2331.5472</c:v>
                </c:pt>
                <c:pt idx="91">
                  <c:v>2356.2125000000001</c:v>
                </c:pt>
                <c:pt idx="92">
                  <c:v>2380.8780000000002</c:v>
                </c:pt>
                <c:pt idx="93">
                  <c:v>2405.5427</c:v>
                </c:pt>
                <c:pt idx="94">
                  <c:v>2430.2089999999998</c:v>
                </c:pt>
                <c:pt idx="95">
                  <c:v>2454.8724999999999</c:v>
                </c:pt>
                <c:pt idx="96">
                  <c:v>2479.5383999999999</c:v>
                </c:pt>
                <c:pt idx="97">
                  <c:v>2504.2031000000002</c:v>
                </c:pt>
                <c:pt idx="98">
                  <c:v>2528.8679999999999</c:v>
                </c:pt>
                <c:pt idx="99">
                  <c:v>2553.5338000000002</c:v>
                </c:pt>
                <c:pt idx="100">
                  <c:v>2578.1984000000002</c:v>
                </c:pt>
                <c:pt idx="101">
                  <c:v>2602.8636000000001</c:v>
                </c:pt>
                <c:pt idx="102">
                  <c:v>2627.5295999999998</c:v>
                </c:pt>
                <c:pt idx="103">
                  <c:v>2652.1950999999999</c:v>
                </c:pt>
                <c:pt idx="104">
                  <c:v>2676.8595999999998</c:v>
                </c:pt>
                <c:pt idx="105">
                  <c:v>2701.5254</c:v>
                </c:pt>
                <c:pt idx="106">
                  <c:v>2726.1902</c:v>
                </c:pt>
                <c:pt idx="107">
                  <c:v>2750.8553999999999</c:v>
                </c:pt>
                <c:pt idx="108">
                  <c:v>2775.5201999999999</c:v>
                </c:pt>
                <c:pt idx="109">
                  <c:v>2800.1860999999999</c:v>
                </c:pt>
                <c:pt idx="110">
                  <c:v>2824.8508000000002</c:v>
                </c:pt>
                <c:pt idx="111">
                  <c:v>2849.5162</c:v>
                </c:pt>
                <c:pt idx="112">
                  <c:v>2874.1821</c:v>
                </c:pt>
                <c:pt idx="113">
                  <c:v>2898.8474999999999</c:v>
                </c:pt>
                <c:pt idx="114">
                  <c:v>2923.5122000000001</c:v>
                </c:pt>
                <c:pt idx="115">
                  <c:v>2948.1772000000001</c:v>
                </c:pt>
                <c:pt idx="116">
                  <c:v>2972.8422</c:v>
                </c:pt>
                <c:pt idx="117">
                  <c:v>2997.5102000000002</c:v>
                </c:pt>
                <c:pt idx="118">
                  <c:v>3022.1736999999998</c:v>
                </c:pt>
                <c:pt idx="119">
                  <c:v>3046.8389000000002</c:v>
                </c:pt>
                <c:pt idx="120">
                  <c:v>3071.5028000000002</c:v>
                </c:pt>
                <c:pt idx="121">
                  <c:v>3096.1689000000001</c:v>
                </c:pt>
                <c:pt idx="122">
                  <c:v>3120.8337999999999</c:v>
                </c:pt>
                <c:pt idx="123">
                  <c:v>3145.4998999999998</c:v>
                </c:pt>
              </c:numCache>
            </c:numRef>
          </c:xVal>
          <c:yVal>
            <c:numRef>
              <c:f>'Y Locations'!$K$9:$K$132</c:f>
              <c:numCache>
                <c:formatCode>General</c:formatCode>
                <c:ptCount val="124"/>
                <c:pt idx="0">
                  <c:v>-5.9959819909100043E-2</c:v>
                </c:pt>
                <c:pt idx="1">
                  <c:v>-5.9536360909109382E-2</c:v>
                </c:pt>
                <c:pt idx="2">
                  <c:v>-5.1712771409100411E-2</c:v>
                </c:pt>
                <c:pt idx="3">
                  <c:v>-2.7789181909097016E-2</c:v>
                </c:pt>
                <c:pt idx="4">
                  <c:v>-4.3665722909107418E-2</c:v>
                </c:pt>
                <c:pt idx="5">
                  <c:v>-3.9342133409100977E-2</c:v>
                </c:pt>
                <c:pt idx="6">
                  <c:v>-4.0918500409091396E-2</c:v>
                </c:pt>
                <c:pt idx="7">
                  <c:v>-2.5795084909095933E-2</c:v>
                </c:pt>
                <c:pt idx="8">
                  <c:v>-3.2871596909098411E-2</c:v>
                </c:pt>
                <c:pt idx="9">
                  <c:v>-3.6347891409095112E-2</c:v>
                </c:pt>
                <c:pt idx="10">
                  <c:v>-3.3524475909110008E-2</c:v>
                </c:pt>
                <c:pt idx="11">
                  <c:v>-2.100092990908714E-2</c:v>
                </c:pt>
                <c:pt idx="12">
                  <c:v>-1.8277398409105361E-2</c:v>
                </c:pt>
                <c:pt idx="13">
                  <c:v>-5.88537074091115E-2</c:v>
                </c:pt>
                <c:pt idx="14">
                  <c:v>-6.9302484090880967E-3</c:v>
                </c:pt>
                <c:pt idx="15">
                  <c:v>-1.6006702409100154E-2</c:v>
                </c:pt>
                <c:pt idx="16">
                  <c:v>-3.3283228909100182E-2</c:v>
                </c:pt>
                <c:pt idx="17">
                  <c:v>-1.2859610409099276E-2</c:v>
                </c:pt>
                <c:pt idx="18">
                  <c:v>-3.7336122409110994E-2</c:v>
                </c:pt>
                <c:pt idx="19">
                  <c:v>-1.2125329091004777E-3</c:v>
                </c:pt>
                <c:pt idx="20">
                  <c:v>-7.0888812909106286E-2</c:v>
                </c:pt>
                <c:pt idx="21">
                  <c:v>3.7334515590910278E-2</c:v>
                </c:pt>
                <c:pt idx="22">
                  <c:v>-4.2941880409106375E-2</c:v>
                </c:pt>
                <c:pt idx="23">
                  <c:v>2.828170909090405E-2</c:v>
                </c:pt>
                <c:pt idx="24">
                  <c:v>-5.3594744909108871E-2</c:v>
                </c:pt>
                <c:pt idx="25">
                  <c:v>2.6628627090887647E-2</c:v>
                </c:pt>
                <c:pt idx="26">
                  <c:v>3.352231090887392E-3</c:v>
                </c:pt>
                <c:pt idx="27">
                  <c:v>1.4575690090895543E-2</c:v>
                </c:pt>
                <c:pt idx="28">
                  <c:v>-1.5600633409106432E-2</c:v>
                </c:pt>
                <c:pt idx="29">
                  <c:v>4.5722782090887995E-2</c:v>
                </c:pt>
                <c:pt idx="30">
                  <c:v>4.7546400590896723E-2</c:v>
                </c:pt>
                <c:pt idx="31">
                  <c:v>7.2269874090898273E-2</c:v>
                </c:pt>
                <c:pt idx="32">
                  <c:v>7.4993333090908443E-2</c:v>
                </c:pt>
                <c:pt idx="33">
                  <c:v>5.1417009590898205E-2</c:v>
                </c:pt>
                <c:pt idx="34">
                  <c:v>0.10074055559089215</c:v>
                </c:pt>
                <c:pt idx="35">
                  <c:v>6.636414509089289E-2</c:v>
                </c:pt>
                <c:pt idx="36">
                  <c:v>9.0787662090912907E-2</c:v>
                </c:pt>
                <c:pt idx="37">
                  <c:v>7.1611106590906609E-2</c:v>
                </c:pt>
                <c:pt idx="38">
                  <c:v>6.6934652590898563E-2</c:v>
                </c:pt>
                <c:pt idx="39">
                  <c:v>6.9358169590898772E-2</c:v>
                </c:pt>
                <c:pt idx="40">
                  <c:v>6.6781744590903552E-2</c:v>
                </c:pt>
                <c:pt idx="41">
                  <c:v>5.0105348590894994E-2</c:v>
                </c:pt>
                <c:pt idx="42">
                  <c:v>1.4289235909041853E-3</c:v>
                </c:pt>
                <c:pt idx="43">
                  <c:v>-2.7247617409104807E-2</c:v>
                </c:pt>
                <c:pt idx="44">
                  <c:v>7.5759720908909478E-3</c:v>
                </c:pt>
                <c:pt idx="45">
                  <c:v>-3.3004819090955706E-3</c:v>
                </c:pt>
                <c:pt idx="46">
                  <c:v>2.2823049590895594E-2</c:v>
                </c:pt>
                <c:pt idx="47">
                  <c:v>-8.0533174091012016E-3</c:v>
                </c:pt>
                <c:pt idx="48">
                  <c:v>5.7012709090589753E-4</c:v>
                </c:pt>
                <c:pt idx="49">
                  <c:v>-2.1506384909111387E-2</c:v>
                </c:pt>
                <c:pt idx="50">
                  <c:v>-7.6828099091021951E-3</c:v>
                </c:pt>
                <c:pt idx="51">
                  <c:v>2.2340808590904787E-2</c:v>
                </c:pt>
                <c:pt idx="52">
                  <c:v>-1.8035659909094726E-2</c:v>
                </c:pt>
                <c:pt idx="53">
                  <c:v>1.3787842590886723E-2</c:v>
                </c:pt>
                <c:pt idx="54">
                  <c:v>-3.2788509909091212E-2</c:v>
                </c:pt>
                <c:pt idx="55">
                  <c:v>-1.6064920409099431E-2</c:v>
                </c:pt>
                <c:pt idx="56">
                  <c:v>4.358596590901459E-3</c:v>
                </c:pt>
                <c:pt idx="57">
                  <c:v>-3.5717929909088092E-2</c:v>
                </c:pt>
                <c:pt idx="58">
                  <c:v>-1.6494325909098578E-2</c:v>
                </c:pt>
                <c:pt idx="59">
                  <c:v>-2.7070852409103591E-2</c:v>
                </c:pt>
                <c:pt idx="60">
                  <c:v>-3.4147233909106095E-2</c:v>
                </c:pt>
                <c:pt idx="61">
                  <c:v>-1.582377490908965E-2</c:v>
                </c:pt>
                <c:pt idx="62">
                  <c:v>-2.0200156409087761E-2</c:v>
                </c:pt>
                <c:pt idx="63">
                  <c:v>-1.5766684090897654E-3</c:v>
                </c:pt>
                <c:pt idx="64">
                  <c:v>5.9468485909092428E-3</c:v>
                </c:pt>
                <c:pt idx="65">
                  <c:v>-5.2947490910176809E-4</c:v>
                </c:pt>
                <c:pt idx="66">
                  <c:v>4.3593926090890078E-2</c:v>
                </c:pt>
                <c:pt idx="67">
                  <c:v>3.7817515590902295E-2</c:v>
                </c:pt>
                <c:pt idx="68">
                  <c:v>6.304091659089206E-2</c:v>
                </c:pt>
                <c:pt idx="69">
                  <c:v>1.6453509091302054E-4</c:v>
                </c:pt>
                <c:pt idx="70">
                  <c:v>1.9588110090909161E-2</c:v>
                </c:pt>
                <c:pt idx="71">
                  <c:v>1.221164159089666E-2</c:v>
                </c:pt>
                <c:pt idx="72">
                  <c:v>5.6935245590908456E-2</c:v>
                </c:pt>
                <c:pt idx="73">
                  <c:v>4.6158719090896805E-2</c:v>
                </c:pt>
                <c:pt idx="74">
                  <c:v>5.418227959091243E-2</c:v>
                </c:pt>
                <c:pt idx="75">
                  <c:v>6.6058400909012605E-3</c:v>
                </c:pt>
                <c:pt idx="76">
                  <c:v>4.7229342590890622E-2</c:v>
                </c:pt>
                <c:pt idx="77">
                  <c:v>4.6852845090911588E-2</c:v>
                </c:pt>
                <c:pt idx="78">
                  <c:v>4.1676231590886903E-2</c:v>
                </c:pt>
                <c:pt idx="79">
                  <c:v>6.9699966090912724E-2</c:v>
                </c:pt>
                <c:pt idx="80">
                  <c:v>4.6823541090897314E-2</c:v>
                </c:pt>
                <c:pt idx="81">
                  <c:v>6.1347058090901296E-2</c:v>
                </c:pt>
                <c:pt idx="82">
                  <c:v>7.9870589590895991E-2</c:v>
                </c:pt>
                <c:pt idx="83">
                  <c:v>5.0694164590898816E-2</c:v>
                </c:pt>
                <c:pt idx="84">
                  <c:v>6.8617667090902001E-2</c:v>
                </c:pt>
                <c:pt idx="85">
                  <c:v>0.1138410970909019</c:v>
                </c:pt>
                <c:pt idx="86">
                  <c:v>7.7064425590908259E-2</c:v>
                </c:pt>
                <c:pt idx="87">
                  <c:v>5.4188392090892878E-2</c:v>
                </c:pt>
                <c:pt idx="88">
                  <c:v>9.431180759089397E-2</c:v>
                </c:pt>
                <c:pt idx="89">
                  <c:v>5.4935411590899264E-2</c:v>
                </c:pt>
                <c:pt idx="90">
                  <c:v>0.1098588705909086</c:v>
                </c:pt>
                <c:pt idx="91">
                  <c:v>0.11288240209090034</c:v>
                </c:pt>
                <c:pt idx="92">
                  <c:v>8.140590459091207E-2</c:v>
                </c:pt>
                <c:pt idx="93">
                  <c:v>5.6129523090902245E-2</c:v>
                </c:pt>
                <c:pt idx="94">
                  <c:v>7.8452909590909392E-2</c:v>
                </c:pt>
                <c:pt idx="95">
                  <c:v>-0.10242329790909305</c:v>
                </c:pt>
                <c:pt idx="96">
                  <c:v>-7.5999853409091933E-2</c:v>
                </c:pt>
                <c:pt idx="97">
                  <c:v>-0.10647623490910385</c:v>
                </c:pt>
                <c:pt idx="98">
                  <c:v>-7.3852645409095863E-2</c:v>
                </c:pt>
                <c:pt idx="99">
                  <c:v>-8.4529186409104173E-2</c:v>
                </c:pt>
                <c:pt idx="100">
                  <c:v>-9.1105553409090101E-2</c:v>
                </c:pt>
                <c:pt idx="101">
                  <c:v>-0.10308200740911316</c:v>
                </c:pt>
                <c:pt idx="102">
                  <c:v>-7.1758577409091417E-2</c:v>
                </c:pt>
                <c:pt idx="103">
                  <c:v>-0.10573507490910583</c:v>
                </c:pt>
                <c:pt idx="104">
                  <c:v>-6.3711427409098409E-2</c:v>
                </c:pt>
                <c:pt idx="105">
                  <c:v>-5.6387968409106093E-2</c:v>
                </c:pt>
                <c:pt idx="106">
                  <c:v>-7.5364364409105711E-2</c:v>
                </c:pt>
                <c:pt idx="107">
                  <c:v>-5.3540818409086754E-2</c:v>
                </c:pt>
                <c:pt idx="108">
                  <c:v>-5.4917214409098969E-2</c:v>
                </c:pt>
                <c:pt idx="109">
                  <c:v>-4.6993769909086713E-2</c:v>
                </c:pt>
                <c:pt idx="110">
                  <c:v>-6.7670151409085944E-2</c:v>
                </c:pt>
                <c:pt idx="111">
                  <c:v>-3.6746634409105972E-2</c:v>
                </c:pt>
                <c:pt idx="112">
                  <c:v>-5.9231899091008455E-3</c:v>
                </c:pt>
                <c:pt idx="113">
                  <c:v>-1.9499672909091714E-2</c:v>
                </c:pt>
                <c:pt idx="114">
                  <c:v>-1.3176054409104188E-2</c:v>
                </c:pt>
                <c:pt idx="115">
                  <c:v>-7.3852479409095451E-2</c:v>
                </c:pt>
                <c:pt idx="116">
                  <c:v>-2.9228904409086987E-2</c:v>
                </c:pt>
                <c:pt idx="117">
                  <c:v>-3.2057644090991433E-3</c:v>
                </c:pt>
                <c:pt idx="118">
                  <c:v>-3.1781971909104756E-2</c:v>
                </c:pt>
                <c:pt idx="119">
                  <c:v>-2.5058425909103954E-2</c:v>
                </c:pt>
                <c:pt idx="120">
                  <c:v>-5.7346914091111478E-3</c:v>
                </c:pt>
                <c:pt idx="121">
                  <c:v>-1.5511275909089572E-2</c:v>
                </c:pt>
                <c:pt idx="122">
                  <c:v>3.4123135908900037E-3</c:v>
                </c:pt>
                <c:pt idx="123">
                  <c:v>-3.2964270909090432E-2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Locations'!$G$9:$G$132</c:f>
              <c:numCache>
                <c:formatCode>General</c:formatCode>
                <c:ptCount val="124"/>
                <c:pt idx="0">
                  <c:v>111.67610000000001</c:v>
                </c:pt>
                <c:pt idx="1">
                  <c:v>136.34190000000001</c:v>
                </c:pt>
                <c:pt idx="2">
                  <c:v>161.0068</c:v>
                </c:pt>
                <c:pt idx="3">
                  <c:v>185.67169999999999</c:v>
                </c:pt>
                <c:pt idx="4">
                  <c:v>210.33750000000001</c:v>
                </c:pt>
                <c:pt idx="5">
                  <c:v>235.00239999999999</c:v>
                </c:pt>
                <c:pt idx="6">
                  <c:v>259.66699999999997</c:v>
                </c:pt>
                <c:pt idx="7">
                  <c:v>284.3331</c:v>
                </c:pt>
                <c:pt idx="8">
                  <c:v>308.99869999999999</c:v>
                </c:pt>
                <c:pt idx="9">
                  <c:v>333.6628</c:v>
                </c:pt>
                <c:pt idx="10">
                  <c:v>358.32889999999998</c:v>
                </c:pt>
                <c:pt idx="11">
                  <c:v>382.9941</c:v>
                </c:pt>
                <c:pt idx="12">
                  <c:v>407.65940000000001</c:v>
                </c:pt>
                <c:pt idx="13">
                  <c:v>432.3236</c:v>
                </c:pt>
                <c:pt idx="14">
                  <c:v>456.98939999999999</c:v>
                </c:pt>
                <c:pt idx="15">
                  <c:v>481.65460000000002</c:v>
                </c:pt>
                <c:pt idx="16">
                  <c:v>506.32029999999997</c:v>
                </c:pt>
                <c:pt idx="17">
                  <c:v>530.98500000000001</c:v>
                </c:pt>
                <c:pt idx="18">
                  <c:v>555.65060000000005</c:v>
                </c:pt>
                <c:pt idx="19">
                  <c:v>580.31550000000004</c:v>
                </c:pt>
                <c:pt idx="20">
                  <c:v>604.97950000000003</c:v>
                </c:pt>
                <c:pt idx="21">
                  <c:v>629.64620000000002</c:v>
                </c:pt>
                <c:pt idx="22">
                  <c:v>654.31100000000004</c:v>
                </c:pt>
                <c:pt idx="23">
                  <c:v>678.97590000000002</c:v>
                </c:pt>
                <c:pt idx="24">
                  <c:v>703.64110000000005</c:v>
                </c:pt>
                <c:pt idx="25">
                  <c:v>728.3075</c:v>
                </c:pt>
                <c:pt idx="26">
                  <c:v>752.97230000000002</c:v>
                </c:pt>
                <c:pt idx="27">
                  <c:v>777.63810000000001</c:v>
                </c:pt>
                <c:pt idx="28">
                  <c:v>802.30240000000003</c:v>
                </c:pt>
                <c:pt idx="29">
                  <c:v>826.96849999999995</c:v>
                </c:pt>
                <c:pt idx="30">
                  <c:v>851.63319999999999</c:v>
                </c:pt>
                <c:pt idx="31">
                  <c:v>876.2989</c:v>
                </c:pt>
                <c:pt idx="32">
                  <c:v>900.96469999999999</c:v>
                </c:pt>
                <c:pt idx="33">
                  <c:v>925.62900000000002</c:v>
                </c:pt>
                <c:pt idx="34">
                  <c:v>950.29420000000005</c:v>
                </c:pt>
                <c:pt idx="35">
                  <c:v>974.95910000000003</c:v>
                </c:pt>
                <c:pt idx="36">
                  <c:v>999.62450000000001</c:v>
                </c:pt>
                <c:pt idx="37">
                  <c:v>1024.2904000000001</c:v>
                </c:pt>
                <c:pt idx="38">
                  <c:v>1048.9556</c:v>
                </c:pt>
                <c:pt idx="39">
                  <c:v>1073.6210000000001</c:v>
                </c:pt>
                <c:pt idx="40">
                  <c:v>1098.2860000000001</c:v>
                </c:pt>
                <c:pt idx="41">
                  <c:v>1122.9508000000001</c:v>
                </c:pt>
                <c:pt idx="42">
                  <c:v>1147.6158</c:v>
                </c:pt>
                <c:pt idx="43">
                  <c:v>1172.2816</c:v>
                </c:pt>
                <c:pt idx="44">
                  <c:v>1196.9465</c:v>
                </c:pt>
                <c:pt idx="45">
                  <c:v>1221.6116999999999</c:v>
                </c:pt>
                <c:pt idx="46">
                  <c:v>1246.277</c:v>
                </c:pt>
                <c:pt idx="47">
                  <c:v>1270.9416000000001</c:v>
                </c:pt>
                <c:pt idx="48">
                  <c:v>1295.6075000000001</c:v>
                </c:pt>
                <c:pt idx="49">
                  <c:v>1320.2731000000001</c:v>
                </c:pt>
                <c:pt idx="50">
                  <c:v>1344.9381000000001</c:v>
                </c:pt>
                <c:pt idx="51">
                  <c:v>1369.6027999999999</c:v>
                </c:pt>
                <c:pt idx="52">
                  <c:v>1394.2681</c:v>
                </c:pt>
                <c:pt idx="53">
                  <c:v>1418.9336000000001</c:v>
                </c:pt>
                <c:pt idx="54">
                  <c:v>1443.5980999999999</c:v>
                </c:pt>
                <c:pt idx="55">
                  <c:v>1468.2629999999999</c:v>
                </c:pt>
                <c:pt idx="56">
                  <c:v>1492.9284</c:v>
                </c:pt>
                <c:pt idx="57">
                  <c:v>1517.5941</c:v>
                </c:pt>
                <c:pt idx="58">
                  <c:v>1542.2589</c:v>
                </c:pt>
                <c:pt idx="59">
                  <c:v>1566.9246000000001</c:v>
                </c:pt>
                <c:pt idx="60">
                  <c:v>1591.5893000000001</c:v>
                </c:pt>
                <c:pt idx="61">
                  <c:v>1616.2551000000001</c:v>
                </c:pt>
                <c:pt idx="62">
                  <c:v>1640.9197999999999</c:v>
                </c:pt>
                <c:pt idx="63">
                  <c:v>1665.5853999999999</c:v>
                </c:pt>
                <c:pt idx="64">
                  <c:v>1690.2508</c:v>
                </c:pt>
                <c:pt idx="65">
                  <c:v>1714.9150999999999</c:v>
                </c:pt>
                <c:pt idx="66">
                  <c:v>1739.5813000000001</c:v>
                </c:pt>
                <c:pt idx="67">
                  <c:v>1764.2462</c:v>
                </c:pt>
                <c:pt idx="68">
                  <c:v>1788.9123999999999</c:v>
                </c:pt>
                <c:pt idx="69">
                  <c:v>1813.5771</c:v>
                </c:pt>
                <c:pt idx="70">
                  <c:v>1838.2420999999999</c:v>
                </c:pt>
                <c:pt idx="71">
                  <c:v>1862.9074000000001</c:v>
                </c:pt>
                <c:pt idx="72">
                  <c:v>1887.5722000000001</c:v>
                </c:pt>
                <c:pt idx="73">
                  <c:v>1912.2379000000001</c:v>
                </c:pt>
                <c:pt idx="74">
                  <c:v>1936.903</c:v>
                </c:pt>
                <c:pt idx="75">
                  <c:v>1961.5681</c:v>
                </c:pt>
                <c:pt idx="76">
                  <c:v>1986.2336</c:v>
                </c:pt>
                <c:pt idx="77">
                  <c:v>2010.8991000000001</c:v>
                </c:pt>
                <c:pt idx="78">
                  <c:v>2035.5654</c:v>
                </c:pt>
                <c:pt idx="79">
                  <c:v>2060.2293</c:v>
                </c:pt>
                <c:pt idx="80">
                  <c:v>2084.8942999999999</c:v>
                </c:pt>
                <c:pt idx="81">
                  <c:v>2109.5596999999998</c:v>
                </c:pt>
                <c:pt idx="82">
                  <c:v>2134.2249999999999</c:v>
                </c:pt>
                <c:pt idx="83">
                  <c:v>2158.89</c:v>
                </c:pt>
                <c:pt idx="84">
                  <c:v>2183.5554999999999</c:v>
                </c:pt>
                <c:pt idx="85">
                  <c:v>2208.2215000000001</c:v>
                </c:pt>
                <c:pt idx="86">
                  <c:v>2232.8881999999999</c:v>
                </c:pt>
                <c:pt idx="87">
                  <c:v>2257.5504999999998</c:v>
                </c:pt>
                <c:pt idx="88">
                  <c:v>2282.2166000000002</c:v>
                </c:pt>
                <c:pt idx="89">
                  <c:v>2306.8814000000002</c:v>
                </c:pt>
                <c:pt idx="90">
                  <c:v>2331.5472</c:v>
                </c:pt>
                <c:pt idx="91">
                  <c:v>2356.2125000000001</c:v>
                </c:pt>
                <c:pt idx="92">
                  <c:v>2380.8780000000002</c:v>
                </c:pt>
                <c:pt idx="93">
                  <c:v>2405.5427</c:v>
                </c:pt>
                <c:pt idx="94">
                  <c:v>2430.2089999999998</c:v>
                </c:pt>
                <c:pt idx="95">
                  <c:v>2454.8724999999999</c:v>
                </c:pt>
                <c:pt idx="96">
                  <c:v>2479.5383999999999</c:v>
                </c:pt>
                <c:pt idx="97">
                  <c:v>2504.2031000000002</c:v>
                </c:pt>
                <c:pt idx="98">
                  <c:v>2528.8679999999999</c:v>
                </c:pt>
                <c:pt idx="99">
                  <c:v>2553.5338000000002</c:v>
                </c:pt>
                <c:pt idx="100">
                  <c:v>2578.1984000000002</c:v>
                </c:pt>
                <c:pt idx="101">
                  <c:v>2602.8636000000001</c:v>
                </c:pt>
                <c:pt idx="102">
                  <c:v>2627.5295999999998</c:v>
                </c:pt>
                <c:pt idx="103">
                  <c:v>2652.1950999999999</c:v>
                </c:pt>
                <c:pt idx="104">
                  <c:v>2676.8595999999998</c:v>
                </c:pt>
                <c:pt idx="105">
                  <c:v>2701.5254</c:v>
                </c:pt>
                <c:pt idx="106">
                  <c:v>2726.1902</c:v>
                </c:pt>
                <c:pt idx="107">
                  <c:v>2750.8553999999999</c:v>
                </c:pt>
                <c:pt idx="108">
                  <c:v>2775.5201999999999</c:v>
                </c:pt>
                <c:pt idx="109">
                  <c:v>2800.1860999999999</c:v>
                </c:pt>
                <c:pt idx="110">
                  <c:v>2824.8508000000002</c:v>
                </c:pt>
                <c:pt idx="111">
                  <c:v>2849.5162</c:v>
                </c:pt>
                <c:pt idx="112">
                  <c:v>2874.1821</c:v>
                </c:pt>
                <c:pt idx="113">
                  <c:v>2898.8474999999999</c:v>
                </c:pt>
                <c:pt idx="114">
                  <c:v>2923.5122000000001</c:v>
                </c:pt>
                <c:pt idx="115">
                  <c:v>2948.1772000000001</c:v>
                </c:pt>
                <c:pt idx="116">
                  <c:v>2972.8422</c:v>
                </c:pt>
                <c:pt idx="117">
                  <c:v>2997.5102000000002</c:v>
                </c:pt>
                <c:pt idx="118">
                  <c:v>3022.1736999999998</c:v>
                </c:pt>
                <c:pt idx="119">
                  <c:v>3046.8389000000002</c:v>
                </c:pt>
                <c:pt idx="120">
                  <c:v>3071.5028000000002</c:v>
                </c:pt>
                <c:pt idx="121">
                  <c:v>3096.1689000000001</c:v>
                </c:pt>
                <c:pt idx="122">
                  <c:v>3120.8337999999999</c:v>
                </c:pt>
                <c:pt idx="123">
                  <c:v>3145.4998999999998</c:v>
                </c:pt>
              </c:numCache>
            </c:numRef>
          </c:xVal>
          <c:yVal>
            <c:numRef>
              <c:f>'X Locations'!$O$8:$O$131</c:f>
              <c:numCache>
                <c:formatCode>0.0000</c:formatCode>
                <c:ptCount val="124"/>
                <c:pt idx="0">
                  <c:v>-0.14974999999999739</c:v>
                </c:pt>
                <c:pt idx="1">
                  <c:v>-0.26614999999999611</c:v>
                </c:pt>
                <c:pt idx="2">
                  <c:v>-0.2324000000000126</c:v>
                </c:pt>
                <c:pt idx="3">
                  <c:v>-0.19310000000000116</c:v>
                </c:pt>
                <c:pt idx="4">
                  <c:v>-0.17914999999999281</c:v>
                </c:pt>
                <c:pt idx="5">
                  <c:v>-0.13280000000000314</c:v>
                </c:pt>
                <c:pt idx="6">
                  <c:v>-8.8050000000009732E-2</c:v>
                </c:pt>
                <c:pt idx="7">
                  <c:v>-6.7650000000000432E-2</c:v>
                </c:pt>
                <c:pt idx="8">
                  <c:v>-0.10249999999999204</c:v>
                </c:pt>
                <c:pt idx="9">
                  <c:v>6.7599999999998772E-2</c:v>
                </c:pt>
                <c:pt idx="10">
                  <c:v>-0.182549999999992</c:v>
                </c:pt>
                <c:pt idx="11">
                  <c:v>-0.14504999999999768</c:v>
                </c:pt>
                <c:pt idx="12">
                  <c:v>-0.15324999999999989</c:v>
                </c:pt>
                <c:pt idx="13">
                  <c:v>-0.11734999999998763</c:v>
                </c:pt>
                <c:pt idx="14">
                  <c:v>-0.14339999999999975</c:v>
                </c:pt>
                <c:pt idx="15">
                  <c:v>-0.15749999999999886</c:v>
                </c:pt>
                <c:pt idx="16">
                  <c:v>-0.18449999999999989</c:v>
                </c:pt>
                <c:pt idx="17">
                  <c:v>7.6149999999998386E-2</c:v>
                </c:pt>
                <c:pt idx="18">
                  <c:v>-0.20629999999999882</c:v>
                </c:pt>
                <c:pt idx="19">
                  <c:v>-0.10845000000000482</c:v>
                </c:pt>
                <c:pt idx="20">
                  <c:v>-0.18684999999999263</c:v>
                </c:pt>
                <c:pt idx="21">
                  <c:v>-0.20550000000000068</c:v>
                </c:pt>
                <c:pt idx="22">
                  <c:v>-0.13145000000000095</c:v>
                </c:pt>
                <c:pt idx="23">
                  <c:v>-0.38954999999999984</c:v>
                </c:pt>
                <c:pt idx="24">
                  <c:v>-0.21824999999999761</c:v>
                </c:pt>
                <c:pt idx="25">
                  <c:v>-0.23775000000000546</c:v>
                </c:pt>
                <c:pt idx="26">
                  <c:v>-0.3472500000000025</c:v>
                </c:pt>
                <c:pt idx="27">
                  <c:v>-0.23675000000000068</c:v>
                </c:pt>
                <c:pt idx="28">
                  <c:v>-2.6749999999992724E-2</c:v>
                </c:pt>
                <c:pt idx="29">
                  <c:v>-0.29110000000000014</c:v>
                </c:pt>
                <c:pt idx="30">
                  <c:v>-0.16275000000000261</c:v>
                </c:pt>
                <c:pt idx="31">
                  <c:v>-0.12549999999998818</c:v>
                </c:pt>
                <c:pt idx="32">
                  <c:v>-0.13420000000000698</c:v>
                </c:pt>
                <c:pt idx="33">
                  <c:v>-0.26380000000000337</c:v>
                </c:pt>
                <c:pt idx="34">
                  <c:v>-0.25100000000000477</c:v>
                </c:pt>
                <c:pt idx="35">
                  <c:v>-0.15074999999998795</c:v>
                </c:pt>
                <c:pt idx="36">
                  <c:v>-0.39844999999999686</c:v>
                </c:pt>
                <c:pt idx="37">
                  <c:v>-0.22280000000000655</c:v>
                </c:pt>
                <c:pt idx="38">
                  <c:v>-0.14400000000000546</c:v>
                </c:pt>
                <c:pt idx="39">
                  <c:v>-0.27264999999999873</c:v>
                </c:pt>
                <c:pt idx="40">
                  <c:v>-0.22610000000000241</c:v>
                </c:pt>
                <c:pt idx="41">
                  <c:v>-0.24250000000000682</c:v>
                </c:pt>
                <c:pt idx="42">
                  <c:v>-0.19350000000000023</c:v>
                </c:pt>
                <c:pt idx="43">
                  <c:v>-0.15109999999999957</c:v>
                </c:pt>
                <c:pt idx="44">
                  <c:v>-0.28000000000000114</c:v>
                </c:pt>
                <c:pt idx="45">
                  <c:v>-0.17089999999998895</c:v>
                </c:pt>
                <c:pt idx="46">
                  <c:v>-0.27299999999999613</c:v>
                </c:pt>
                <c:pt idx="47">
                  <c:v>-0.27049999999999841</c:v>
                </c:pt>
                <c:pt idx="48">
                  <c:v>-0.23574999999999591</c:v>
                </c:pt>
                <c:pt idx="49">
                  <c:v>-0.25384999999999991</c:v>
                </c:pt>
                <c:pt idx="50">
                  <c:v>-8.5900000000009413E-2</c:v>
                </c:pt>
                <c:pt idx="51">
                  <c:v>-0.21215000000000828</c:v>
                </c:pt>
                <c:pt idx="52">
                  <c:v>-0.31315000000000737</c:v>
                </c:pt>
                <c:pt idx="53">
                  <c:v>-0.2053499999999957</c:v>
                </c:pt>
                <c:pt idx="54">
                  <c:v>-0.28095000000000425</c:v>
                </c:pt>
                <c:pt idx="55">
                  <c:v>-0.19120000000000914</c:v>
                </c:pt>
                <c:pt idx="56">
                  <c:v>-0.19105000000000416</c:v>
                </c:pt>
                <c:pt idx="57">
                  <c:v>-0.17895000000000039</c:v>
                </c:pt>
                <c:pt idx="58">
                  <c:v>-0.21675000000000466</c:v>
                </c:pt>
                <c:pt idx="59">
                  <c:v>-0.12794999999999845</c:v>
                </c:pt>
                <c:pt idx="60">
                  <c:v>-0.227800000000002</c:v>
                </c:pt>
                <c:pt idx="61">
                  <c:v>-0.28125</c:v>
                </c:pt>
                <c:pt idx="62">
                  <c:v>-0.21975000000000477</c:v>
                </c:pt>
                <c:pt idx="63">
                  <c:v>-0.32550000000000523</c:v>
                </c:pt>
                <c:pt idx="64">
                  <c:v>-0.29855000000000587</c:v>
                </c:pt>
                <c:pt idx="65">
                  <c:v>-0.21059999999999945</c:v>
                </c:pt>
                <c:pt idx="66">
                  <c:v>-0.26234999999999786</c:v>
                </c:pt>
                <c:pt idx="67">
                  <c:v>-0.2981500000000068</c:v>
                </c:pt>
                <c:pt idx="68">
                  <c:v>-0.25849999999999795</c:v>
                </c:pt>
                <c:pt idx="69">
                  <c:v>-0.14130000000000109</c:v>
                </c:pt>
                <c:pt idx="70">
                  <c:v>-0.31444999999999368</c:v>
                </c:pt>
                <c:pt idx="71">
                  <c:v>-0.14965000000000828</c:v>
                </c:pt>
                <c:pt idx="72">
                  <c:v>0.10665000000000191</c:v>
                </c:pt>
                <c:pt idx="73">
                  <c:v>-0.11164999999999736</c:v>
                </c:pt>
                <c:pt idx="74">
                  <c:v>-0.2543500000000023</c:v>
                </c:pt>
                <c:pt idx="75">
                  <c:v>-0.23985000000000412</c:v>
                </c:pt>
                <c:pt idx="76">
                  <c:v>-0.29999999999999716</c:v>
                </c:pt>
                <c:pt idx="77">
                  <c:v>-0.46250000000000568</c:v>
                </c:pt>
                <c:pt idx="78">
                  <c:v>-0.21864999999999668</c:v>
                </c:pt>
                <c:pt idx="79">
                  <c:v>-0.23314999999999486</c:v>
                </c:pt>
                <c:pt idx="80">
                  <c:v>-0.2929499999999905</c:v>
                </c:pt>
                <c:pt idx="81">
                  <c:v>-0.26505000000000223</c:v>
                </c:pt>
                <c:pt idx="82">
                  <c:v>-0.29625000000000057</c:v>
                </c:pt>
                <c:pt idx="83">
                  <c:v>-0.22874999999999091</c:v>
                </c:pt>
                <c:pt idx="84">
                  <c:v>-0.21020000000000039</c:v>
                </c:pt>
                <c:pt idx="85">
                  <c:v>-0.19610000000000127</c:v>
                </c:pt>
                <c:pt idx="86">
                  <c:v>-0.2654500000000013</c:v>
                </c:pt>
                <c:pt idx="87">
                  <c:v>-0.32784999999999798</c:v>
                </c:pt>
                <c:pt idx="88">
                  <c:v>-0.21845000000000425</c:v>
                </c:pt>
                <c:pt idx="89">
                  <c:v>-0.2041499999999985</c:v>
                </c:pt>
                <c:pt idx="90">
                  <c:v>-0.30395000000000039</c:v>
                </c:pt>
                <c:pt idx="91">
                  <c:v>-0.26959999999999695</c:v>
                </c:pt>
                <c:pt idx="92">
                  <c:v>-0.22104999999999109</c:v>
                </c:pt>
                <c:pt idx="93">
                  <c:v>-0.32614999999999839</c:v>
                </c:pt>
                <c:pt idx="94">
                  <c:v>-0.35704999999998677</c:v>
                </c:pt>
                <c:pt idx="95">
                  <c:v>-0.25489999999999213</c:v>
                </c:pt>
                <c:pt idx="96">
                  <c:v>-0.24359999999998649</c:v>
                </c:pt>
                <c:pt idx="97">
                  <c:v>-0.25655000000000427</c:v>
                </c:pt>
                <c:pt idx="98">
                  <c:v>-0.30230000000000246</c:v>
                </c:pt>
                <c:pt idx="99">
                  <c:v>-0.26670000000000016</c:v>
                </c:pt>
                <c:pt idx="100">
                  <c:v>-0.21580000000000155</c:v>
                </c:pt>
                <c:pt idx="101">
                  <c:v>-0.28655000000000541</c:v>
                </c:pt>
                <c:pt idx="102">
                  <c:v>-0.36205000000001064</c:v>
                </c:pt>
                <c:pt idx="103">
                  <c:v>-0.27984999999999616</c:v>
                </c:pt>
                <c:pt idx="104">
                  <c:v>-0.20365000000001032</c:v>
                </c:pt>
                <c:pt idx="105">
                  <c:v>-0.27035000000000764</c:v>
                </c:pt>
                <c:pt idx="106">
                  <c:v>-0.18389999999999418</c:v>
                </c:pt>
                <c:pt idx="107">
                  <c:v>-0.23385000000000389</c:v>
                </c:pt>
                <c:pt idx="108">
                  <c:v>-0.19840000000000657</c:v>
                </c:pt>
                <c:pt idx="109">
                  <c:v>-0.23449999999999704</c:v>
                </c:pt>
                <c:pt idx="110">
                  <c:v>-0.35850000000000648</c:v>
                </c:pt>
                <c:pt idx="111">
                  <c:v>-0.31390000000000384</c:v>
                </c:pt>
                <c:pt idx="112">
                  <c:v>-0.29654999999999632</c:v>
                </c:pt>
                <c:pt idx="113">
                  <c:v>-0.29699999999999704</c:v>
                </c:pt>
                <c:pt idx="114">
                  <c:v>-0.2436000000000007</c:v>
                </c:pt>
                <c:pt idx="115">
                  <c:v>-0.28454999999999586</c:v>
                </c:pt>
                <c:pt idx="116">
                  <c:v>-0.20340000000000202</c:v>
                </c:pt>
                <c:pt idx="117">
                  <c:v>-0.28810000000000002</c:v>
                </c:pt>
                <c:pt idx="118">
                  <c:v>-0.33419999999999561</c:v>
                </c:pt>
                <c:pt idx="119">
                  <c:v>-0.25660000000000593</c:v>
                </c:pt>
                <c:pt idx="120">
                  <c:v>-0.18004999999999427</c:v>
                </c:pt>
                <c:pt idx="121">
                  <c:v>-0.3019999999999925</c:v>
                </c:pt>
                <c:pt idx="122">
                  <c:v>-0.13820000000001187</c:v>
                </c:pt>
                <c:pt idx="123">
                  <c:v>-0.26259999999999195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109537</xdr:rowOff>
    </xdr:from>
    <xdr:to>
      <xdr:col>29</xdr:col>
      <xdr:colOff>0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79D4BF-4FE3-D898-0D19-27B0A768F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476250</xdr:colOff>
      <xdr:row>20</xdr:row>
      <xdr:rowOff>152400</xdr:rowOff>
    </xdr:from>
    <xdr:to>
      <xdr:col>18</xdr:col>
      <xdr:colOff>247650</xdr:colOff>
      <xdr:row>22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85D3A9F-08D9-754E-4CD0-1CCFCE5D09FD}"/>
            </a:ext>
          </a:extLst>
        </xdr:cNvPr>
        <xdr:cNvSpPr/>
      </xdr:nvSpPr>
      <xdr:spPr>
        <a:xfrm>
          <a:off x="84010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Tuning</a:t>
          </a:r>
          <a:r>
            <a:rPr lang="en-US" sz="1100"/>
            <a:t> </a:t>
          </a:r>
          <a:r>
            <a:rPr lang="en-US" sz="1100">
              <a:solidFill>
                <a:sysClr val="windowText" lastClr="000000"/>
              </a:solidFill>
            </a:rPr>
            <a:t>fixture</a:t>
          </a:r>
        </a:p>
      </xdr:txBody>
    </xdr:sp>
    <xdr:clientData/>
  </xdr:twoCellAnchor>
  <xdr:twoCellAnchor>
    <xdr:from>
      <xdr:col>18</xdr:col>
      <xdr:colOff>247650</xdr:colOff>
      <xdr:row>20</xdr:row>
      <xdr:rowOff>152400</xdr:rowOff>
    </xdr:from>
    <xdr:to>
      <xdr:col>23</xdr:col>
      <xdr:colOff>19050</xdr:colOff>
      <xdr:row>22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05E5098-07C5-46A3-92E6-EEF86F7939C3}"/>
            </a:ext>
          </a:extLst>
        </xdr:cNvPr>
        <xdr:cNvSpPr/>
      </xdr:nvSpPr>
      <xdr:spPr>
        <a:xfrm>
          <a:off x="112204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19050</xdr:colOff>
      <xdr:row>20</xdr:row>
      <xdr:rowOff>152400</xdr:rowOff>
    </xdr:from>
    <xdr:to>
      <xdr:col>27</xdr:col>
      <xdr:colOff>400050</xdr:colOff>
      <xdr:row>22</xdr:row>
      <xdr:rowOff>38100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B96D70A-A52D-458E-A4CA-A1337B05C052}"/>
            </a:ext>
          </a:extLst>
        </xdr:cNvPr>
        <xdr:cNvSpPr/>
      </xdr:nvSpPr>
      <xdr:spPr>
        <a:xfrm>
          <a:off x="140398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476250</xdr:colOff>
      <xdr:row>19</xdr:row>
      <xdr:rowOff>66675</xdr:rowOff>
    </xdr:from>
    <xdr:to>
      <xdr:col>17</xdr:col>
      <xdr:colOff>142875</xdr:colOff>
      <xdr:row>20</xdr:row>
      <xdr:rowOff>142875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14BCAC4-8497-4553-A820-C349BC068EF5}"/>
            </a:ext>
          </a:extLst>
        </xdr:cNvPr>
        <xdr:cNvSpPr/>
      </xdr:nvSpPr>
      <xdr:spPr>
        <a:xfrm>
          <a:off x="8401050" y="3686175"/>
          <a:ext cx="210502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Carrier</a:t>
          </a:r>
        </a:p>
      </xdr:txBody>
    </xdr:sp>
    <xdr:clientData/>
  </xdr:twoCellAnchor>
  <xdr:twoCellAnchor>
    <xdr:from>
      <xdr:col>17</xdr:col>
      <xdr:colOff>142876</xdr:colOff>
      <xdr:row>19</xdr:row>
      <xdr:rowOff>66675</xdr:rowOff>
    </xdr:from>
    <xdr:to>
      <xdr:col>20</xdr:col>
      <xdr:colOff>447676</xdr:colOff>
      <xdr:row>20</xdr:row>
      <xdr:rowOff>142875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5D60A97-F7DC-418F-8762-752E0E9DAF85}"/>
            </a:ext>
          </a:extLst>
        </xdr:cNvPr>
        <xdr:cNvSpPr/>
      </xdr:nvSpPr>
      <xdr:spPr>
        <a:xfrm>
          <a:off x="10506076" y="3686175"/>
          <a:ext cx="2133600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457200</xdr:colOff>
      <xdr:row>19</xdr:row>
      <xdr:rowOff>66675</xdr:rowOff>
    </xdr:from>
    <xdr:to>
      <xdr:col>24</xdr:col>
      <xdr:colOff>161925</xdr:colOff>
      <xdr:row>20</xdr:row>
      <xdr:rowOff>142875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CBFBFF3-8C3F-4C19-9D8B-888A235E524B}"/>
            </a:ext>
          </a:extLst>
        </xdr:cNvPr>
        <xdr:cNvSpPr/>
      </xdr:nvSpPr>
      <xdr:spPr>
        <a:xfrm>
          <a:off x="12649200" y="3686175"/>
          <a:ext cx="214312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85725</xdr:colOff>
      <xdr:row>19</xdr:row>
      <xdr:rowOff>66675</xdr:rowOff>
    </xdr:from>
    <xdr:to>
      <xdr:col>27</xdr:col>
      <xdr:colOff>381000</xdr:colOff>
      <xdr:row>20</xdr:row>
      <xdr:rowOff>142875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3EE0804-97D6-47F7-B159-4C8FD6BA4B92}"/>
            </a:ext>
          </a:extLst>
        </xdr:cNvPr>
        <xdr:cNvSpPr/>
      </xdr:nvSpPr>
      <xdr:spPr>
        <a:xfrm>
          <a:off x="14716125" y="3686175"/>
          <a:ext cx="212407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438150</xdr:colOff>
      <xdr:row>7</xdr:row>
      <xdr:rowOff>9525</xdr:rowOff>
    </xdr:from>
    <xdr:to>
      <xdr:col>20</xdr:col>
      <xdr:colOff>457200</xdr:colOff>
      <xdr:row>23</xdr:row>
      <xdr:rowOff>76200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D67D73E-F198-C7A2-B8C3-A1D8200BD356}"/>
            </a:ext>
          </a:extLst>
        </xdr:cNvPr>
        <xdr:cNvCxnSpPr/>
      </xdr:nvCxnSpPr>
      <xdr:spPr>
        <a:xfrm>
          <a:off x="12630150" y="1343025"/>
          <a:ext cx="19050" cy="311467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7</xdr:row>
      <xdr:rowOff>38100</xdr:rowOff>
    </xdr:from>
    <xdr:to>
      <xdr:col>17</xdr:col>
      <xdr:colOff>142875</xdr:colOff>
      <xdr:row>23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1C8A069-9F5D-410E-B37E-93C2BB9AB492}"/>
            </a:ext>
          </a:extLst>
        </xdr:cNvPr>
        <xdr:cNvCxnSpPr/>
      </xdr:nvCxnSpPr>
      <xdr:spPr>
        <a:xfrm>
          <a:off x="10487025" y="1371600"/>
          <a:ext cx="19050" cy="301942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</xdr:colOff>
      <xdr:row>7</xdr:row>
      <xdr:rowOff>28575</xdr:rowOff>
    </xdr:from>
    <xdr:to>
      <xdr:col>24</xdr:col>
      <xdr:colOff>95250</xdr:colOff>
      <xdr:row>23</xdr:row>
      <xdr:rowOff>57150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B53CD35-7223-4005-8414-D0BFDFFFA9BC}"/>
            </a:ext>
          </a:extLst>
        </xdr:cNvPr>
        <xdr:cNvCxnSpPr/>
      </xdr:nvCxnSpPr>
      <xdr:spPr>
        <a:xfrm>
          <a:off x="14697075" y="1362075"/>
          <a:ext cx="28575" cy="307657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76199</xdr:colOff>
      <xdr:row>23</xdr:row>
      <xdr:rowOff>180975</xdr:rowOff>
    </xdr:from>
    <xdr:to>
      <xdr:col>29</xdr:col>
      <xdr:colOff>0</xdr:colOff>
      <xdr:row>38</xdr:row>
      <xdr:rowOff>66675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0.06004</cdr:x>
      <cdr:y>0.56944</cdr:y>
    </cdr:from>
    <cdr:to>
      <cdr:x>0.92028</cdr:x>
      <cdr:y>0.6875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B4B1646-9A4C-9FFE-CAAD-272248FBFAD3}"/>
            </a:ext>
          </a:extLst>
        </cdr:cNvPr>
        <cdr:cNvCxnSpPr/>
      </cdr:nvCxnSpPr>
      <cdr:spPr>
        <a:xfrm xmlns:a="http://schemas.openxmlformats.org/drawingml/2006/main">
          <a:off x="581026" y="1562100"/>
          <a:ext cx="8324850" cy="3238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4" zoomScaleNormal="100" workbookViewId="0">
      <selection activeCell="O4" activeCellId="1" sqref="J4:J135 O4:O135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>H5-D5</f>
        <v>18.963200000000001</v>
      </c>
      <c r="O5" s="3">
        <f t="shared" ref="O5:O68" si="0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>H6-D6</f>
        <v>19.077300000000008</v>
      </c>
      <c r="O6" s="3">
        <f t="shared" si="0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>H7-D7</f>
        <v>18.944199999999995</v>
      </c>
      <c r="O7" s="3">
        <f t="shared" si="0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>H8-D8</f>
        <v>18.969300000000004</v>
      </c>
      <c r="O8" s="3">
        <f t="shared" si="0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>H9-D9</f>
        <v>18.966700000000003</v>
      </c>
      <c r="O9" s="3">
        <f t="shared" si="0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>H10-D10</f>
        <v>18.9482</v>
      </c>
      <c r="O10" s="3">
        <f t="shared" si="0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>H11-D11</f>
        <v>18.968999999999994</v>
      </c>
      <c r="O11" s="3">
        <f t="shared" si="0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>H12-D12</f>
        <v>18.984500000000011</v>
      </c>
      <c r="O12" s="3">
        <f t="shared" si="0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>H13-D13</f>
        <v>18.980400000000003</v>
      </c>
      <c r="O13" s="3">
        <f t="shared" si="0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>H14-D14</f>
        <v>18.971500000000006</v>
      </c>
      <c r="O14" s="3">
        <f t="shared" si="0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>H15-D15</f>
        <v>18.963099999999997</v>
      </c>
      <c r="O15" s="3">
        <f t="shared" si="0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>H16-D16</f>
        <v>18.969800000000006</v>
      </c>
      <c r="O16" s="3">
        <f t="shared" si="0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>H17-D17</f>
        <v>18.972399999999993</v>
      </c>
      <c r="O17" s="3">
        <f t="shared" si="0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>H18-D18</f>
        <v>18.962100000000007</v>
      </c>
      <c r="O18" s="3">
        <f t="shared" si="0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>H19-D19</f>
        <v>18.963099999999997</v>
      </c>
      <c r="O19" s="3">
        <f t="shared" si="0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>H20-D20</f>
        <v>18.953300000000013</v>
      </c>
      <c r="O20" s="3">
        <f t="shared" si="0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>H21-D21</f>
        <v>18.951700000000002</v>
      </c>
      <c r="O21" s="3">
        <f t="shared" si="0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>H22-D22</f>
        <v>18.950600000000009</v>
      </c>
      <c r="O22" s="3">
        <f t="shared" si="0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>H23-D23</f>
        <v>18.977800000000002</v>
      </c>
      <c r="O23" s="3">
        <f t="shared" si="0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>H24-D24</f>
        <v>18.951400000000007</v>
      </c>
      <c r="O24" s="3">
        <f t="shared" si="0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>H25-D25</f>
        <v>18.965100000000007</v>
      </c>
      <c r="O25" s="3">
        <f t="shared" si="0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>H26-D26</f>
        <v>18.98599999999999</v>
      </c>
      <c r="O26" s="3">
        <f t="shared" si="0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>H27-D27</f>
        <v>18.976299999999995</v>
      </c>
      <c r="O27" s="3">
        <f t="shared" si="0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>H28-D28</f>
        <v>18.976099999999988</v>
      </c>
      <c r="O28" s="3">
        <f t="shared" si="0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>H29-D29</f>
        <v>18.9696</v>
      </c>
      <c r="O29" s="3">
        <f t="shared" si="0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>H30-D30</f>
        <v>18.970500000000001</v>
      </c>
      <c r="O30" s="3">
        <f t="shared" si="0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>H31-D31</f>
        <v>18.952300000000008</v>
      </c>
      <c r="O31" s="3">
        <f t="shared" si="0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>H32-D32</f>
        <v>18.975899999999996</v>
      </c>
      <c r="O32" s="3">
        <f t="shared" si="0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>H33-D33</f>
        <v>18.974299999999999</v>
      </c>
      <c r="O33" s="3">
        <f t="shared" si="0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>H34-D34</f>
        <v>18.977699999999999</v>
      </c>
      <c r="O34" s="3">
        <f t="shared" si="0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>H35-D35</f>
        <v>18.964699999999993</v>
      </c>
      <c r="O35" s="3">
        <f t="shared" si="0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>H36-D36</f>
        <v>18.981700000000004</v>
      </c>
      <c r="O36" s="3">
        <f t="shared" si="0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>H37-D37</f>
        <v>18.968199999999996</v>
      </c>
      <c r="O37" s="3">
        <f t="shared" si="0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>H38-D38</f>
        <v>18.981300000000005</v>
      </c>
      <c r="O38" s="3">
        <f t="shared" si="0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>H39-D39</f>
        <v>18.953199999999995</v>
      </c>
      <c r="O39" s="3">
        <f t="shared" si="0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>H40-D40</f>
        <v>18.9726</v>
      </c>
      <c r="O40" s="3">
        <f t="shared" si="0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>H41-D41</f>
        <v>18.972800000000007</v>
      </c>
      <c r="O41" s="3">
        <f t="shared" si="0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>H42-D42</f>
        <v>18.950800000000001</v>
      </c>
      <c r="O42" s="3">
        <f t="shared" si="0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>H43-D43</f>
        <v>18.954099999999997</v>
      </c>
      <c r="O43" s="3">
        <f t="shared" si="0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>H44-D44</f>
        <v>18.947699999999998</v>
      </c>
      <c r="O44" s="3">
        <f t="shared" si="0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>H45-D45</f>
        <v>18.946999999999989</v>
      </c>
      <c r="O45" s="3">
        <f t="shared" si="0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>H46-D46</f>
        <v>18.963800000000006</v>
      </c>
      <c r="O46" s="3">
        <f t="shared" si="0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>H47-D47</f>
        <v>18.974699999999999</v>
      </c>
      <c r="O47" s="3">
        <f t="shared" si="0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>H48-D48</f>
        <v>18.9572</v>
      </c>
      <c r="O48" s="3">
        <f t="shared" si="0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>H49-D49</f>
        <v>18.975399999999993</v>
      </c>
      <c r="O49" s="3">
        <f t="shared" si="0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>H50-D50</f>
        <v>18.973399999999998</v>
      </c>
      <c r="O50" s="3">
        <f t="shared" si="0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>H51-D51</f>
        <v>18.97999999999999</v>
      </c>
      <c r="O51" s="3">
        <f t="shared" si="0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>H52-D52</f>
        <v>18.973199999999991</v>
      </c>
      <c r="O52" s="3">
        <f t="shared" si="0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>H53-D53</f>
        <v>18.978999999999999</v>
      </c>
      <c r="O53" s="3">
        <f t="shared" si="0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>H54-D54</f>
        <v>18.975200000000001</v>
      </c>
      <c r="O54" s="3">
        <f t="shared" si="0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>H55-D55</f>
        <v>18.967199999999991</v>
      </c>
      <c r="O55" s="3">
        <f t="shared" si="0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>H56-D56</f>
        <v>18.975499999999997</v>
      </c>
      <c r="O56" s="3">
        <f t="shared" si="0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>H57-D57</f>
        <v>18.97290000000001</v>
      </c>
      <c r="O57" s="3">
        <f t="shared" si="0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>H58-D58</f>
        <v>18.970600000000005</v>
      </c>
      <c r="O58" s="3">
        <f t="shared" si="0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>H59-D59</f>
        <v>18.955300000000008</v>
      </c>
      <c r="O59" s="3">
        <f t="shared" si="0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>H60-D60</f>
        <v>18.979900000000001</v>
      </c>
      <c r="O60" s="3">
        <f t="shared" si="0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>H61-D61</f>
        <v>18.969099999999997</v>
      </c>
      <c r="O61" s="3">
        <f t="shared" si="0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>H62-D62</f>
        <v>18.975300000000004</v>
      </c>
      <c r="O62" s="3">
        <f t="shared" si="0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>H63-D63</f>
        <v>18.971600000000009</v>
      </c>
      <c r="O63" s="3">
        <f t="shared" si="0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>H64-D64</f>
        <v>18.963300000000004</v>
      </c>
      <c r="O64" s="3">
        <f t="shared" si="0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>H65-D65</f>
        <v>18.962299999999999</v>
      </c>
      <c r="O65" s="3">
        <f t="shared" si="0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>H66-D66</f>
        <v>18.975300000000004</v>
      </c>
      <c r="O66" s="3">
        <f t="shared" si="0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>H67-D67</f>
        <v>18.982900000000001</v>
      </c>
      <c r="O67" s="3">
        <f t="shared" si="0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>H68-D68</f>
        <v>18.978999999999999</v>
      </c>
      <c r="O68" s="3">
        <f t="shared" si="0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>H69-D69</f>
        <v>18.953300000000013</v>
      </c>
      <c r="O69" s="3">
        <f t="shared" ref="O69:O132" si="1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>H70-D70</f>
        <v>18.967500000000001</v>
      </c>
      <c r="O70" s="3">
        <f t="shared" si="1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>H71-D71</f>
        <v>18.9636</v>
      </c>
      <c r="O71" s="3">
        <f t="shared" si="1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>H72-D72</f>
        <v>18.971500000000006</v>
      </c>
      <c r="O72" s="3">
        <f t="shared" si="1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>H73-D73</f>
        <v>18.98060000000001</v>
      </c>
      <c r="O73" s="3">
        <f t="shared" si="1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>H74-D74</f>
        <v>18.972099999999998</v>
      </c>
      <c r="O74" s="3">
        <f t="shared" si="1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>H75-D75</f>
        <v>18.9709</v>
      </c>
      <c r="O75" s="3">
        <f t="shared" si="1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>H76-D76</f>
        <v>18.972999999999999</v>
      </c>
      <c r="O76" s="3">
        <f t="shared" si="1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>H77-D77</f>
        <v>18.961399999999998</v>
      </c>
      <c r="O77" s="3">
        <f t="shared" si="1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>H78-D78</f>
        <v>18.979300000000009</v>
      </c>
      <c r="O78" s="3">
        <f t="shared" si="1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>H79-D79</f>
        <v>18.972699999999989</v>
      </c>
      <c r="O79" s="3">
        <f t="shared" si="1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>H80-D80</f>
        <v>18.974500000000006</v>
      </c>
      <c r="O80" s="3">
        <f t="shared" si="1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>H81-D81</f>
        <v>18.965699999999998</v>
      </c>
      <c r="O81" s="3">
        <f t="shared" si="1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>H82-D82</f>
        <v>18.972700000000003</v>
      </c>
      <c r="O82" s="3">
        <f t="shared" si="1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>H83-D83</f>
        <v>18.968500000000006</v>
      </c>
      <c r="O83" s="3">
        <f t="shared" si="1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>H84-D84</f>
        <v>18.97</v>
      </c>
      <c r="O84" s="3">
        <f t="shared" si="1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>H85-D85</f>
        <v>18.978999999999999</v>
      </c>
      <c r="O85" s="3">
        <f t="shared" si="1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>H86-D86</f>
        <v>18.959699999999998</v>
      </c>
      <c r="O86" s="3">
        <f t="shared" si="1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>H87-D87</f>
        <v>18.969499999999996</v>
      </c>
      <c r="O87" s="3">
        <f t="shared" si="1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>H88-D88</f>
        <v>18.978099999999998</v>
      </c>
      <c r="O88" s="3">
        <f t="shared" si="1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>H89-D89</f>
        <v>18.973100000000002</v>
      </c>
      <c r="O89" s="3">
        <f t="shared" si="1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>H90-D90</f>
        <v>18.959699999999998</v>
      </c>
      <c r="O90" s="3">
        <f t="shared" si="1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>H91-D91</f>
        <v>18.97590000000001</v>
      </c>
      <c r="O91" s="3">
        <f t="shared" si="1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>H92-D92</f>
        <v>18.972800000000007</v>
      </c>
      <c r="O92" s="3">
        <f t="shared" si="1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>H93-D93</f>
        <v>18.963799999999992</v>
      </c>
      <c r="O93" s="3">
        <f t="shared" si="1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>H94-D94</f>
        <v>18.977900000000005</v>
      </c>
      <c r="O94" s="3">
        <f t="shared" si="1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>H95-D95</f>
        <v>18.978700000000003</v>
      </c>
      <c r="O95" s="3">
        <f t="shared" si="1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>H96-D96</f>
        <v>18.958100000000002</v>
      </c>
      <c r="O96" s="3">
        <f t="shared" si="1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>H97-D97</f>
        <v>18.989100000000008</v>
      </c>
      <c r="O97" s="3">
        <f t="shared" si="1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>H98-D98</f>
        <v>18.960700000000003</v>
      </c>
      <c r="O98" s="3">
        <f t="shared" si="1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>H99-D99</f>
        <v>18.968800000000002</v>
      </c>
      <c r="O99" s="3">
        <f t="shared" si="1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>H100-D100</f>
        <v>18.971299999999999</v>
      </c>
      <c r="O100" s="3">
        <f t="shared" si="1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>H101-D101</f>
        <v>18.972499999999997</v>
      </c>
      <c r="O101" s="3">
        <f t="shared" si="1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>H102-D102</f>
        <v>18.974699999999999</v>
      </c>
      <c r="O102" s="3">
        <f t="shared" si="1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>H103-D103</f>
        <v>18.967200000000005</v>
      </c>
      <c r="O103" s="3">
        <f t="shared" si="1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>H104-D104</f>
        <v>18.972999999999999</v>
      </c>
      <c r="O104" s="3">
        <f t="shared" si="1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>H105-D105</f>
        <v>18.959900000000005</v>
      </c>
      <c r="O105" s="3">
        <f t="shared" si="1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>H106-D106</f>
        <v>18.966399999999993</v>
      </c>
      <c r="O106" s="3">
        <f t="shared" si="1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>H107-D107</f>
        <v>18.954599999999999</v>
      </c>
      <c r="O107" s="3">
        <f t="shared" si="1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>H108-D108</f>
        <v>18.976399999999998</v>
      </c>
      <c r="O108" s="3">
        <f t="shared" si="1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>H109-D109</f>
        <v>18.976500000000001</v>
      </c>
      <c r="O109" s="3">
        <f t="shared" si="1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>H110-D110</f>
        <v>18.952500000000001</v>
      </c>
      <c r="O110" s="3">
        <f t="shared" si="1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>H111-D111</f>
        <v>18.968299999999999</v>
      </c>
      <c r="O111" s="3">
        <f t="shared" si="1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>H112-D112</f>
        <v>18.971299999999999</v>
      </c>
      <c r="O112" s="3">
        <f t="shared" si="1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>H113-D113</f>
        <v>18.975100000000012</v>
      </c>
      <c r="O113" s="3">
        <f t="shared" si="1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>H114-D114</f>
        <v>18.976199999999992</v>
      </c>
      <c r="O114" s="3">
        <f t="shared" si="1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>H115-D115</f>
        <v>18.979500000000002</v>
      </c>
      <c r="O115" s="3">
        <f t="shared" si="1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>H116-D116</f>
        <v>18.975999999999999</v>
      </c>
      <c r="O116" s="3">
        <f t="shared" si="1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>H117-D117</f>
        <v>18.9696</v>
      </c>
      <c r="O117" s="3">
        <f t="shared" si="1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>H118-D118</f>
        <v>18.9572</v>
      </c>
      <c r="O118" s="3">
        <f t="shared" si="1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>H119-D119</f>
        <v>18.967399999999998</v>
      </c>
      <c r="O119" s="3">
        <f t="shared" si="1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>H120-D120</f>
        <v>18.968900000000005</v>
      </c>
      <c r="O120" s="3">
        <f t="shared" si="1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>H121-D121</f>
        <v>18.968199999999996</v>
      </c>
      <c r="O121" s="3">
        <f t="shared" si="1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>H122-D122</f>
        <v>18.96520000000001</v>
      </c>
      <c r="O122" s="3">
        <f t="shared" si="1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>H123-D123</f>
        <v>18.969499999999996</v>
      </c>
      <c r="O123" s="3">
        <f t="shared" si="1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>H124-D124</f>
        <v>18.967600000000004</v>
      </c>
      <c r="O124" s="3">
        <f t="shared" si="1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>H125-D125</f>
        <v>18.974400000000003</v>
      </c>
      <c r="O125" s="3">
        <f t="shared" si="1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>H126-D126</f>
        <v>18.968400000000003</v>
      </c>
      <c r="O126" s="3">
        <f t="shared" si="1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>H127-D127</f>
        <v>18.967399999999998</v>
      </c>
      <c r="O127" s="3">
        <f t="shared" si="1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>H128-D128</f>
        <v>18.95989999999999</v>
      </c>
      <c r="O128" s="3">
        <f t="shared" si="1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>H129-D129</f>
        <v>18.964000000000013</v>
      </c>
      <c r="O129" s="3">
        <f t="shared" si="1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>H130-D130</f>
        <v>18.958399999999997</v>
      </c>
      <c r="O130" s="3">
        <f t="shared" si="1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>H131-D131</f>
        <v>18.976600000000005</v>
      </c>
      <c r="O131" s="3">
        <f t="shared" si="1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>H132-D132</f>
        <v>18.9726</v>
      </c>
      <c r="O132" s="3">
        <f t="shared" si="1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>H133-D133</f>
        <v>18.981700000000004</v>
      </c>
      <c r="O133" s="3">
        <f t="shared" ref="O133:O135" si="2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>H134-D134</f>
        <v>18.980100000000007</v>
      </c>
      <c r="O134" s="3">
        <f t="shared" si="2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>H135-D135</f>
        <v>18.968299999999999</v>
      </c>
      <c r="O135" s="3">
        <f t="shared" si="2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L136"/>
  <sheetViews>
    <sheetView tabSelected="1" topLeftCell="D2" zoomScaleNormal="100" workbookViewId="0">
      <selection activeCell="V42" sqref="V42"/>
    </sheetView>
  </sheetViews>
  <sheetFormatPr defaultRowHeight="15" x14ac:dyDescent="0.25"/>
  <sheetData>
    <row r="4" spans="5:12" x14ac:dyDescent="0.25">
      <c r="E4" s="1" t="s">
        <v>0</v>
      </c>
      <c r="F4" s="1" t="s">
        <v>1</v>
      </c>
      <c r="G4" s="1" t="s">
        <v>2</v>
      </c>
    </row>
    <row r="5" spans="5:12" x14ac:dyDescent="0.25">
      <c r="E5">
        <v>77.527699999999996</v>
      </c>
      <c r="F5">
        <v>236.2927</v>
      </c>
      <c r="G5">
        <v>13.0159</v>
      </c>
      <c r="I5">
        <f>F5-$J$5</f>
        <v>-0.29625909090910341</v>
      </c>
      <c r="J5">
        <f>AVERAGE(F5:F136)</f>
        <v>236.5889590909091</v>
      </c>
      <c r="K5">
        <f>-(G5-$G$5)*0.000145+0.236805+I5</f>
        <v>-5.9454090909103419E-2</v>
      </c>
      <c r="L5">
        <f>E5-77.5</f>
        <v>2.7699999999995839E-2</v>
      </c>
    </row>
    <row r="6" spans="5:12" x14ac:dyDescent="0.25">
      <c r="E6">
        <v>77.528899999999993</v>
      </c>
      <c r="F6">
        <v>236.3519</v>
      </c>
      <c r="G6">
        <v>37.680999999999997</v>
      </c>
      <c r="I6">
        <f t="shared" ref="I6:I69" si="0">F6-$J$5</f>
        <v>-0.23705909090909927</v>
      </c>
      <c r="K6">
        <f t="shared" ref="K6:K69" si="1">-(G6-$G$5)*0.000145+0.236805+I6</f>
        <v>-3.8305304090992809E-3</v>
      </c>
      <c r="L6">
        <f t="shared" ref="L6:L69" si="2">E6-77.5</f>
        <v>2.8899999999993042E-2</v>
      </c>
    </row>
    <row r="7" spans="5:12" x14ac:dyDescent="0.25">
      <c r="E7">
        <v>77.528899999999993</v>
      </c>
      <c r="F7">
        <v>236.4023</v>
      </c>
      <c r="G7">
        <v>62.345999999999997</v>
      </c>
      <c r="I7">
        <f t="shared" si="0"/>
        <v>-0.18665909090910304</v>
      </c>
      <c r="K7">
        <f t="shared" si="1"/>
        <v>4.2993044590896951E-2</v>
      </c>
      <c r="L7">
        <f t="shared" si="2"/>
        <v>2.8899999999993042E-2</v>
      </c>
    </row>
    <row r="8" spans="5:12" x14ac:dyDescent="0.25">
      <c r="E8">
        <v>77.528599999999997</v>
      </c>
      <c r="F8">
        <v>236.38319999999999</v>
      </c>
      <c r="G8">
        <v>87.010499999999993</v>
      </c>
      <c r="I8">
        <f t="shared" si="0"/>
        <v>-0.20575909090911182</v>
      </c>
      <c r="K8">
        <f t="shared" si="1"/>
        <v>2.0316692090888155E-2</v>
      </c>
      <c r="L8">
        <f t="shared" si="2"/>
        <v>2.8599999999997294E-2</v>
      </c>
    </row>
    <row r="9" spans="5:12" x14ac:dyDescent="0.25">
      <c r="E9">
        <v>77.528700000000001</v>
      </c>
      <c r="F9">
        <v>236.3065</v>
      </c>
      <c r="G9">
        <v>111.67610000000001</v>
      </c>
      <c r="I9">
        <f t="shared" si="0"/>
        <v>-0.28245909090910004</v>
      </c>
      <c r="K9">
        <f t="shared" si="1"/>
        <v>-5.9959819909100043E-2</v>
      </c>
      <c r="L9">
        <f t="shared" si="2"/>
        <v>2.8700000000000614E-2</v>
      </c>
    </row>
    <row r="10" spans="5:12" x14ac:dyDescent="0.25">
      <c r="E10">
        <v>77.525899999999993</v>
      </c>
      <c r="F10">
        <v>236.31049999999999</v>
      </c>
      <c r="G10">
        <v>136.34190000000001</v>
      </c>
      <c r="I10">
        <f t="shared" si="0"/>
        <v>-0.27845909090910936</v>
      </c>
      <c r="K10">
        <f t="shared" si="1"/>
        <v>-5.9536360909109382E-2</v>
      </c>
      <c r="L10">
        <f t="shared" si="2"/>
        <v>2.5899999999992929E-2</v>
      </c>
    </row>
    <row r="11" spans="5:12" x14ac:dyDescent="0.25">
      <c r="E11">
        <v>77.528700000000001</v>
      </c>
      <c r="F11">
        <v>236.3219</v>
      </c>
      <c r="G11">
        <v>161.0068</v>
      </c>
      <c r="I11">
        <f t="shared" si="0"/>
        <v>-0.26705909090910041</v>
      </c>
      <c r="K11">
        <f t="shared" si="1"/>
        <v>-5.1712771409100411E-2</v>
      </c>
      <c r="L11">
        <f t="shared" si="2"/>
        <v>2.8700000000000614E-2</v>
      </c>
    </row>
    <row r="12" spans="5:12" x14ac:dyDescent="0.25">
      <c r="E12">
        <v>77.529399999999995</v>
      </c>
      <c r="F12">
        <v>236.3494</v>
      </c>
      <c r="G12">
        <v>185.67169999999999</v>
      </c>
      <c r="I12">
        <f t="shared" si="0"/>
        <v>-0.23955909090909699</v>
      </c>
      <c r="K12">
        <f t="shared" si="1"/>
        <v>-2.7789181909097016E-2</v>
      </c>
      <c r="L12">
        <f t="shared" si="2"/>
        <v>2.939999999999543E-2</v>
      </c>
    </row>
    <row r="13" spans="5:12" x14ac:dyDescent="0.25">
      <c r="E13">
        <v>77.528700000000001</v>
      </c>
      <c r="F13">
        <v>236.33709999999999</v>
      </c>
      <c r="G13">
        <v>210.33750000000001</v>
      </c>
      <c r="I13">
        <f t="shared" si="0"/>
        <v>-0.25185909090910741</v>
      </c>
      <c r="K13">
        <f t="shared" si="1"/>
        <v>-4.3665722909107418E-2</v>
      </c>
      <c r="L13">
        <f t="shared" si="2"/>
        <v>2.8700000000000614E-2</v>
      </c>
    </row>
    <row r="14" spans="5:12" x14ac:dyDescent="0.25">
      <c r="E14">
        <v>77.528099999999995</v>
      </c>
      <c r="F14">
        <v>236.345</v>
      </c>
      <c r="G14">
        <v>235.00239999999999</v>
      </c>
      <c r="I14">
        <f t="shared" si="0"/>
        <v>-0.24395909090910095</v>
      </c>
      <c r="K14">
        <f t="shared" si="1"/>
        <v>-3.9342133409100977E-2</v>
      </c>
      <c r="L14">
        <f t="shared" si="2"/>
        <v>2.8099999999994907E-2</v>
      </c>
    </row>
    <row r="15" spans="5:12" x14ac:dyDescent="0.25">
      <c r="E15">
        <v>77.528400000000005</v>
      </c>
      <c r="F15">
        <v>236.34700000000001</v>
      </c>
      <c r="G15">
        <v>259.66699999999997</v>
      </c>
      <c r="I15">
        <f t="shared" si="0"/>
        <v>-0.2419590909090914</v>
      </c>
      <c r="K15">
        <f t="shared" si="1"/>
        <v>-4.0918500409091396E-2</v>
      </c>
      <c r="L15">
        <f t="shared" si="2"/>
        <v>2.8400000000004866E-2</v>
      </c>
    </row>
    <row r="16" spans="5:12" x14ac:dyDescent="0.25">
      <c r="E16">
        <v>77.528999999999996</v>
      </c>
      <c r="F16">
        <v>236.3657</v>
      </c>
      <c r="G16">
        <v>284.3331</v>
      </c>
      <c r="I16">
        <f t="shared" si="0"/>
        <v>-0.2232590909090959</v>
      </c>
      <c r="K16">
        <f t="shared" si="1"/>
        <v>-2.5795084909095933E-2</v>
      </c>
      <c r="L16">
        <f t="shared" si="2"/>
        <v>2.8999999999996362E-2</v>
      </c>
    </row>
    <row r="17" spans="5:12" x14ac:dyDescent="0.25">
      <c r="E17">
        <v>77.529399999999995</v>
      </c>
      <c r="F17">
        <v>236.3622</v>
      </c>
      <c r="G17">
        <v>308.99869999999999</v>
      </c>
      <c r="I17">
        <f t="shared" si="0"/>
        <v>-0.2267590909090984</v>
      </c>
      <c r="K17">
        <f t="shared" si="1"/>
        <v>-3.2871596909098411E-2</v>
      </c>
      <c r="L17">
        <f t="shared" si="2"/>
        <v>2.939999999999543E-2</v>
      </c>
    </row>
    <row r="18" spans="5:12" x14ac:dyDescent="0.25">
      <c r="E18">
        <v>77.528999999999996</v>
      </c>
      <c r="F18">
        <v>236.3623</v>
      </c>
      <c r="G18">
        <v>333.6628</v>
      </c>
      <c r="I18">
        <f t="shared" si="0"/>
        <v>-0.22665909090909508</v>
      </c>
      <c r="K18">
        <f t="shared" si="1"/>
        <v>-3.6347891409095112E-2</v>
      </c>
      <c r="L18">
        <f t="shared" si="2"/>
        <v>2.8999999999996362E-2</v>
      </c>
    </row>
    <row r="19" spans="5:12" x14ac:dyDescent="0.25">
      <c r="E19">
        <v>77.529499999999999</v>
      </c>
      <c r="F19">
        <v>236.36869999999999</v>
      </c>
      <c r="G19">
        <v>358.32889999999998</v>
      </c>
      <c r="I19">
        <f t="shared" si="0"/>
        <v>-0.22025909090911</v>
      </c>
      <c r="K19">
        <f t="shared" si="1"/>
        <v>-3.3524475909110008E-2</v>
      </c>
      <c r="L19">
        <f t="shared" si="2"/>
        <v>2.9499999999998749E-2</v>
      </c>
    </row>
    <row r="20" spans="5:12" x14ac:dyDescent="0.25">
      <c r="E20">
        <v>77.529499999999999</v>
      </c>
      <c r="F20">
        <v>236.38480000000001</v>
      </c>
      <c r="G20">
        <v>382.9941</v>
      </c>
      <c r="I20">
        <f t="shared" si="0"/>
        <v>-0.20415909090908713</v>
      </c>
      <c r="K20">
        <f t="shared" si="1"/>
        <v>-2.100092990908714E-2</v>
      </c>
      <c r="L20">
        <f t="shared" si="2"/>
        <v>2.9499999999998749E-2</v>
      </c>
    </row>
    <row r="21" spans="5:12" x14ac:dyDescent="0.25">
      <c r="E21">
        <v>77.53</v>
      </c>
      <c r="F21">
        <v>236.39109999999999</v>
      </c>
      <c r="G21">
        <v>407.65940000000001</v>
      </c>
      <c r="I21">
        <f t="shared" si="0"/>
        <v>-0.19785909090910536</v>
      </c>
      <c r="K21">
        <f t="shared" si="1"/>
        <v>-1.8277398409105361E-2</v>
      </c>
      <c r="L21">
        <f t="shared" si="2"/>
        <v>3.0000000000001137E-2</v>
      </c>
    </row>
    <row r="22" spans="5:12" x14ac:dyDescent="0.25">
      <c r="E22">
        <v>77.528599999999997</v>
      </c>
      <c r="F22">
        <v>236.35409999999999</v>
      </c>
      <c r="G22">
        <v>432.3236</v>
      </c>
      <c r="I22">
        <f t="shared" si="0"/>
        <v>-0.2348590909091115</v>
      </c>
      <c r="K22">
        <f t="shared" si="1"/>
        <v>-5.88537074091115E-2</v>
      </c>
      <c r="L22">
        <f t="shared" si="2"/>
        <v>2.8599999999997294E-2</v>
      </c>
    </row>
    <row r="23" spans="5:12" x14ac:dyDescent="0.25">
      <c r="E23">
        <v>77.529600000000002</v>
      </c>
      <c r="F23">
        <v>236.40960000000001</v>
      </c>
      <c r="G23">
        <v>456.98939999999999</v>
      </c>
      <c r="I23">
        <f t="shared" si="0"/>
        <v>-0.17935909090908808</v>
      </c>
      <c r="K23">
        <f t="shared" si="1"/>
        <v>-6.9302484090880967E-3</v>
      </c>
      <c r="L23">
        <f t="shared" si="2"/>
        <v>2.9600000000002069E-2</v>
      </c>
    </row>
    <row r="24" spans="5:12" x14ac:dyDescent="0.25">
      <c r="E24">
        <v>77.529200000000003</v>
      </c>
      <c r="F24">
        <v>236.4041</v>
      </c>
      <c r="G24">
        <v>481.65460000000002</v>
      </c>
      <c r="I24">
        <f t="shared" si="0"/>
        <v>-0.18485909090910013</v>
      </c>
      <c r="K24">
        <f t="shared" si="1"/>
        <v>-1.6006702409100154E-2</v>
      </c>
      <c r="L24">
        <f t="shared" si="2"/>
        <v>2.9200000000003001E-2</v>
      </c>
    </row>
    <row r="25" spans="5:12" x14ac:dyDescent="0.25">
      <c r="E25">
        <v>77.529399999999995</v>
      </c>
      <c r="F25">
        <v>236.3904</v>
      </c>
      <c r="G25">
        <v>506.32029999999997</v>
      </c>
      <c r="I25">
        <f t="shared" si="0"/>
        <v>-0.19855909090910018</v>
      </c>
      <c r="K25">
        <f t="shared" si="1"/>
        <v>-3.3283228909100182E-2</v>
      </c>
      <c r="L25">
        <f t="shared" si="2"/>
        <v>2.939999999999543E-2</v>
      </c>
    </row>
    <row r="26" spans="5:12" x14ac:dyDescent="0.25">
      <c r="E26">
        <v>77.53</v>
      </c>
      <c r="F26">
        <v>236.4144</v>
      </c>
      <c r="G26">
        <v>530.98500000000001</v>
      </c>
      <c r="I26">
        <f t="shared" si="0"/>
        <v>-0.17455909090909927</v>
      </c>
      <c r="K26">
        <f t="shared" si="1"/>
        <v>-1.2859610409099276E-2</v>
      </c>
      <c r="L26">
        <f t="shared" si="2"/>
        <v>3.0000000000001137E-2</v>
      </c>
    </row>
    <row r="27" spans="5:12" x14ac:dyDescent="0.25">
      <c r="E27">
        <v>77.528899999999993</v>
      </c>
      <c r="F27">
        <v>236.39349999999999</v>
      </c>
      <c r="G27">
        <v>555.65060000000005</v>
      </c>
      <c r="I27">
        <f t="shared" si="0"/>
        <v>-0.19545909090911096</v>
      </c>
      <c r="K27">
        <f t="shared" si="1"/>
        <v>-3.7336122409110994E-2</v>
      </c>
      <c r="L27">
        <f t="shared" si="2"/>
        <v>2.8899999999993042E-2</v>
      </c>
    </row>
    <row r="28" spans="5:12" x14ac:dyDescent="0.25">
      <c r="E28">
        <v>77.529799999999994</v>
      </c>
      <c r="F28">
        <v>236.4332</v>
      </c>
      <c r="G28">
        <v>580.31550000000004</v>
      </c>
      <c r="I28">
        <f t="shared" si="0"/>
        <v>-0.15575909090910045</v>
      </c>
      <c r="K28">
        <f t="shared" si="1"/>
        <v>-1.2125329091004777E-3</v>
      </c>
      <c r="L28">
        <f t="shared" si="2"/>
        <v>2.9799999999994498E-2</v>
      </c>
    </row>
    <row r="29" spans="5:12" x14ac:dyDescent="0.25">
      <c r="E29">
        <v>77.528999999999996</v>
      </c>
      <c r="F29">
        <v>236.36709999999999</v>
      </c>
      <c r="G29">
        <v>604.97950000000003</v>
      </c>
      <c r="I29">
        <f t="shared" si="0"/>
        <v>-0.22185909090910627</v>
      </c>
      <c r="K29">
        <f t="shared" si="1"/>
        <v>-7.0888812909106286E-2</v>
      </c>
      <c r="L29">
        <f t="shared" si="2"/>
        <v>2.8999999999996362E-2</v>
      </c>
    </row>
    <row r="30" spans="5:12" x14ac:dyDescent="0.25">
      <c r="E30">
        <v>77.53</v>
      </c>
      <c r="F30">
        <v>236.47890000000001</v>
      </c>
      <c r="G30">
        <v>629.64620000000002</v>
      </c>
      <c r="I30">
        <f t="shared" si="0"/>
        <v>-0.11005909090908972</v>
      </c>
      <c r="K30">
        <f t="shared" si="1"/>
        <v>3.7334515590910278E-2</v>
      </c>
      <c r="L30">
        <f t="shared" si="2"/>
        <v>3.0000000000001137E-2</v>
      </c>
    </row>
    <row r="31" spans="5:12" x14ac:dyDescent="0.25">
      <c r="E31">
        <v>77.529499999999999</v>
      </c>
      <c r="F31">
        <v>236.40219999999999</v>
      </c>
      <c r="G31">
        <v>654.31100000000004</v>
      </c>
      <c r="I31">
        <f t="shared" si="0"/>
        <v>-0.18675909090910636</v>
      </c>
      <c r="K31">
        <f t="shared" si="1"/>
        <v>-4.2941880409106375E-2</v>
      </c>
      <c r="L31">
        <f t="shared" si="2"/>
        <v>2.9499999999998749E-2</v>
      </c>
    </row>
    <row r="32" spans="5:12" x14ac:dyDescent="0.25">
      <c r="E32">
        <v>77.529799999999994</v>
      </c>
      <c r="F32">
        <v>236.477</v>
      </c>
      <c r="G32">
        <v>678.97590000000002</v>
      </c>
      <c r="I32">
        <f t="shared" si="0"/>
        <v>-0.11195909090909595</v>
      </c>
      <c r="K32">
        <f t="shared" si="1"/>
        <v>2.828170909090405E-2</v>
      </c>
      <c r="L32">
        <f t="shared" si="2"/>
        <v>2.9799999999994498E-2</v>
      </c>
    </row>
    <row r="33" spans="5:12" x14ac:dyDescent="0.25">
      <c r="E33">
        <v>77.529899999999998</v>
      </c>
      <c r="F33">
        <v>236.39869999999999</v>
      </c>
      <c r="G33">
        <v>703.64110000000005</v>
      </c>
      <c r="I33">
        <f t="shared" si="0"/>
        <v>-0.19025909090910886</v>
      </c>
      <c r="K33">
        <f t="shared" si="1"/>
        <v>-5.3594744909108871E-2</v>
      </c>
      <c r="L33">
        <f t="shared" si="2"/>
        <v>2.9899999999997817E-2</v>
      </c>
    </row>
    <row r="34" spans="5:12" x14ac:dyDescent="0.25">
      <c r="E34">
        <v>77.530600000000007</v>
      </c>
      <c r="F34">
        <v>236.48249999999999</v>
      </c>
      <c r="G34">
        <v>728.3075</v>
      </c>
      <c r="I34">
        <f t="shared" si="0"/>
        <v>-0.10645909090911232</v>
      </c>
      <c r="K34">
        <f t="shared" si="1"/>
        <v>2.6628627090887647E-2</v>
      </c>
      <c r="L34">
        <f t="shared" si="2"/>
        <v>3.0600000000006844E-2</v>
      </c>
    </row>
    <row r="35" spans="5:12" x14ac:dyDescent="0.25">
      <c r="E35">
        <v>77.529700000000005</v>
      </c>
      <c r="F35">
        <v>236.46279999999999</v>
      </c>
      <c r="G35">
        <v>752.97230000000002</v>
      </c>
      <c r="I35">
        <f t="shared" si="0"/>
        <v>-0.12615909090911259</v>
      </c>
      <c r="K35">
        <f t="shared" si="1"/>
        <v>3.352231090887392E-3</v>
      </c>
      <c r="L35">
        <f t="shared" si="2"/>
        <v>2.9700000000005389E-2</v>
      </c>
    </row>
    <row r="36" spans="5:12" x14ac:dyDescent="0.25">
      <c r="E36">
        <v>77.530100000000004</v>
      </c>
      <c r="F36">
        <v>236.4776</v>
      </c>
      <c r="G36">
        <v>777.63810000000001</v>
      </c>
      <c r="I36">
        <f t="shared" si="0"/>
        <v>-0.11135909090910445</v>
      </c>
      <c r="K36">
        <f t="shared" si="1"/>
        <v>1.4575690090895543E-2</v>
      </c>
      <c r="L36">
        <f t="shared" si="2"/>
        <v>3.0100000000004457E-2</v>
      </c>
    </row>
    <row r="37" spans="5:12" x14ac:dyDescent="0.25">
      <c r="E37">
        <v>77.529899999999998</v>
      </c>
      <c r="F37">
        <v>236.45099999999999</v>
      </c>
      <c r="G37">
        <v>802.30240000000003</v>
      </c>
      <c r="I37">
        <f t="shared" si="0"/>
        <v>-0.13795909090910641</v>
      </c>
      <c r="K37">
        <f t="shared" si="1"/>
        <v>-1.5600633409106432E-2</v>
      </c>
      <c r="L37">
        <f t="shared" si="2"/>
        <v>2.9899999999997817E-2</v>
      </c>
    </row>
    <row r="38" spans="5:12" x14ac:dyDescent="0.25">
      <c r="E38">
        <v>77.531099999999995</v>
      </c>
      <c r="F38">
        <v>236.51589999999999</v>
      </c>
      <c r="G38">
        <v>826.96849999999995</v>
      </c>
      <c r="I38">
        <f t="shared" si="0"/>
        <v>-7.3059090909112001E-2</v>
      </c>
      <c r="K38">
        <f t="shared" si="1"/>
        <v>4.5722782090887995E-2</v>
      </c>
      <c r="L38">
        <f t="shared" si="2"/>
        <v>3.1099999999995021E-2</v>
      </c>
    </row>
    <row r="39" spans="5:12" x14ac:dyDescent="0.25">
      <c r="E39">
        <v>77.530299999999997</v>
      </c>
      <c r="F39">
        <v>236.5213</v>
      </c>
      <c r="G39">
        <v>851.63319999999999</v>
      </c>
      <c r="I39">
        <f t="shared" si="0"/>
        <v>-6.765909090910327E-2</v>
      </c>
      <c r="K39">
        <f t="shared" si="1"/>
        <v>4.7546400590896723E-2</v>
      </c>
      <c r="L39">
        <f t="shared" si="2"/>
        <v>3.0299999999996885E-2</v>
      </c>
    </row>
    <row r="40" spans="5:12" x14ac:dyDescent="0.25">
      <c r="E40">
        <v>77.531300000000002</v>
      </c>
      <c r="F40">
        <v>236.5496</v>
      </c>
      <c r="G40">
        <v>876.2989</v>
      </c>
      <c r="I40">
        <f t="shared" si="0"/>
        <v>-3.9359090909101724E-2</v>
      </c>
      <c r="K40">
        <f t="shared" si="1"/>
        <v>7.2269874090898273E-2</v>
      </c>
      <c r="L40">
        <f t="shared" si="2"/>
        <v>3.130000000000166E-2</v>
      </c>
    </row>
    <row r="41" spans="5:12" x14ac:dyDescent="0.25">
      <c r="E41">
        <v>77.531700000000001</v>
      </c>
      <c r="F41">
        <v>236.55590000000001</v>
      </c>
      <c r="G41">
        <v>900.96469999999999</v>
      </c>
      <c r="I41">
        <f t="shared" si="0"/>
        <v>-3.3059090909091537E-2</v>
      </c>
      <c r="K41">
        <f t="shared" si="1"/>
        <v>7.4993333090908443E-2</v>
      </c>
      <c r="L41">
        <f t="shared" si="2"/>
        <v>3.1700000000000728E-2</v>
      </c>
    </row>
    <row r="42" spans="5:12" x14ac:dyDescent="0.25">
      <c r="E42">
        <v>77.530900000000003</v>
      </c>
      <c r="F42">
        <v>236.5359</v>
      </c>
      <c r="G42">
        <v>925.62900000000002</v>
      </c>
      <c r="I42">
        <f t="shared" si="0"/>
        <v>-5.3059090909101769E-2</v>
      </c>
      <c r="K42">
        <f t="shared" si="1"/>
        <v>5.1417009590898205E-2</v>
      </c>
      <c r="L42">
        <f t="shared" si="2"/>
        <v>3.0900000000002592E-2</v>
      </c>
    </row>
    <row r="43" spans="5:12" x14ac:dyDescent="0.25">
      <c r="E43">
        <v>77.531599999999997</v>
      </c>
      <c r="F43">
        <v>236.58879999999999</v>
      </c>
      <c r="G43">
        <v>950.29420000000005</v>
      </c>
      <c r="I43">
        <f t="shared" si="0"/>
        <v>-1.5909090910781742E-4</v>
      </c>
      <c r="K43">
        <f t="shared" si="1"/>
        <v>0.10074055559089215</v>
      </c>
      <c r="L43">
        <f t="shared" si="2"/>
        <v>3.1599999999997408E-2</v>
      </c>
    </row>
    <row r="44" spans="5:12" x14ac:dyDescent="0.25">
      <c r="E44">
        <v>77.530199999999994</v>
      </c>
      <c r="F44">
        <v>236.55799999999999</v>
      </c>
      <c r="G44">
        <v>974.95910000000003</v>
      </c>
      <c r="I44">
        <f t="shared" si="0"/>
        <v>-3.095909090910709E-2</v>
      </c>
      <c r="K44">
        <f t="shared" si="1"/>
        <v>6.636414509089289E-2</v>
      </c>
      <c r="L44">
        <f t="shared" si="2"/>
        <v>3.0199999999993565E-2</v>
      </c>
    </row>
    <row r="45" spans="5:12" x14ac:dyDescent="0.25">
      <c r="E45">
        <v>77.530600000000007</v>
      </c>
      <c r="F45">
        <v>236.58600000000001</v>
      </c>
      <c r="G45">
        <v>999.62450000000001</v>
      </c>
      <c r="I45">
        <f t="shared" si="0"/>
        <v>-2.9590909090870809E-3</v>
      </c>
      <c r="K45">
        <f t="shared" si="1"/>
        <v>9.0787662090912907E-2</v>
      </c>
      <c r="L45">
        <f t="shared" si="2"/>
        <v>3.0600000000006844E-2</v>
      </c>
    </row>
    <row r="46" spans="5:12" x14ac:dyDescent="0.25">
      <c r="E46">
        <v>77.531199999999998</v>
      </c>
      <c r="F46">
        <v>236.57040000000001</v>
      </c>
      <c r="G46">
        <v>1024.2904000000001</v>
      </c>
      <c r="I46">
        <f t="shared" si="0"/>
        <v>-1.8559090909093356E-2</v>
      </c>
      <c r="K46">
        <f t="shared" si="1"/>
        <v>7.1611106590906609E-2</v>
      </c>
      <c r="L46">
        <f t="shared" si="2"/>
        <v>3.119999999999834E-2</v>
      </c>
    </row>
    <row r="47" spans="5:12" x14ac:dyDescent="0.25">
      <c r="E47">
        <v>77.530900000000003</v>
      </c>
      <c r="F47">
        <v>236.5693</v>
      </c>
      <c r="G47">
        <v>1048.9556</v>
      </c>
      <c r="I47">
        <f t="shared" si="0"/>
        <v>-1.9659090909101451E-2</v>
      </c>
      <c r="K47">
        <f t="shared" si="1"/>
        <v>6.6934652590898563E-2</v>
      </c>
      <c r="L47">
        <f t="shared" si="2"/>
        <v>3.0900000000002592E-2</v>
      </c>
    </row>
    <row r="48" spans="5:12" x14ac:dyDescent="0.25">
      <c r="E48">
        <v>77.531400000000005</v>
      </c>
      <c r="F48">
        <v>236.5753</v>
      </c>
      <c r="G48">
        <v>1073.6210000000001</v>
      </c>
      <c r="I48">
        <f t="shared" si="0"/>
        <v>-1.3659090909101224E-2</v>
      </c>
      <c r="K48">
        <f t="shared" si="1"/>
        <v>6.9358169590898772E-2</v>
      </c>
      <c r="L48">
        <f t="shared" si="2"/>
        <v>3.1400000000004979E-2</v>
      </c>
    </row>
    <row r="49" spans="5:12" x14ac:dyDescent="0.25">
      <c r="E49">
        <v>77.530799999999999</v>
      </c>
      <c r="F49">
        <v>236.5763</v>
      </c>
      <c r="G49">
        <v>1098.2860000000001</v>
      </c>
      <c r="I49">
        <f t="shared" si="0"/>
        <v>-1.2659090909096449E-2</v>
      </c>
      <c r="K49">
        <f t="shared" si="1"/>
        <v>6.6781744590903552E-2</v>
      </c>
      <c r="L49">
        <f t="shared" si="2"/>
        <v>3.0799999999999272E-2</v>
      </c>
    </row>
    <row r="50" spans="5:12" x14ac:dyDescent="0.25">
      <c r="E50">
        <v>77.531000000000006</v>
      </c>
      <c r="F50">
        <v>236.56319999999999</v>
      </c>
      <c r="G50">
        <v>1122.9508000000001</v>
      </c>
      <c r="I50">
        <f t="shared" si="0"/>
        <v>-2.5759090909104998E-2</v>
      </c>
      <c r="K50">
        <f t="shared" si="1"/>
        <v>5.0105348590894994E-2</v>
      </c>
      <c r="L50">
        <f t="shared" si="2"/>
        <v>3.1000000000005912E-2</v>
      </c>
    </row>
    <row r="51" spans="5:12" x14ac:dyDescent="0.25">
      <c r="E51">
        <v>77.530600000000007</v>
      </c>
      <c r="F51">
        <v>236.5181</v>
      </c>
      <c r="G51">
        <v>1147.6158</v>
      </c>
      <c r="I51">
        <f t="shared" si="0"/>
        <v>-7.0859090909095812E-2</v>
      </c>
      <c r="K51">
        <f t="shared" si="1"/>
        <v>1.4289235909041853E-3</v>
      </c>
      <c r="L51">
        <f t="shared" si="2"/>
        <v>3.0600000000006844E-2</v>
      </c>
    </row>
    <row r="52" spans="5:12" x14ac:dyDescent="0.25">
      <c r="E52">
        <v>77.531000000000006</v>
      </c>
      <c r="F52">
        <v>236.49299999999999</v>
      </c>
      <c r="G52">
        <v>1172.2816</v>
      </c>
      <c r="I52">
        <f t="shared" si="0"/>
        <v>-9.5959090909104816E-2</v>
      </c>
      <c r="K52">
        <f t="shared" si="1"/>
        <v>-2.7247617409104807E-2</v>
      </c>
      <c r="L52">
        <f t="shared" si="2"/>
        <v>3.1000000000005912E-2</v>
      </c>
    </row>
    <row r="53" spans="5:12" x14ac:dyDescent="0.25">
      <c r="E53">
        <v>77.530799999999999</v>
      </c>
      <c r="F53">
        <v>236.53139999999999</v>
      </c>
      <c r="G53">
        <v>1196.9465</v>
      </c>
      <c r="I53">
        <f t="shared" si="0"/>
        <v>-5.7559090909109045E-2</v>
      </c>
      <c r="K53">
        <f t="shared" si="1"/>
        <v>7.5759720908909478E-3</v>
      </c>
      <c r="L53">
        <f t="shared" si="2"/>
        <v>3.0799999999999272E-2</v>
      </c>
    </row>
    <row r="54" spans="5:12" x14ac:dyDescent="0.25">
      <c r="E54">
        <v>77.530699999999996</v>
      </c>
      <c r="F54">
        <v>236.5241</v>
      </c>
      <c r="G54">
        <v>1221.6116999999999</v>
      </c>
      <c r="I54">
        <f t="shared" si="0"/>
        <v>-6.4859090909095585E-2</v>
      </c>
      <c r="K54">
        <f t="shared" si="1"/>
        <v>-3.3004819090955706E-3</v>
      </c>
      <c r="L54">
        <f t="shared" si="2"/>
        <v>3.0699999999995953E-2</v>
      </c>
    </row>
    <row r="55" spans="5:12" x14ac:dyDescent="0.25">
      <c r="E55">
        <v>77.531000000000006</v>
      </c>
      <c r="F55">
        <v>236.5538</v>
      </c>
      <c r="G55">
        <v>1246.277</v>
      </c>
      <c r="I55">
        <f t="shared" si="0"/>
        <v>-3.5159090909104407E-2</v>
      </c>
      <c r="K55">
        <f t="shared" si="1"/>
        <v>2.2823049590895594E-2</v>
      </c>
      <c r="L55">
        <f t="shared" si="2"/>
        <v>3.1000000000005912E-2</v>
      </c>
    </row>
    <row r="56" spans="5:12" x14ac:dyDescent="0.25">
      <c r="E56">
        <v>77.530500000000004</v>
      </c>
      <c r="F56">
        <v>236.5265</v>
      </c>
      <c r="G56">
        <v>1270.9416000000001</v>
      </c>
      <c r="I56">
        <f t="shared" si="0"/>
        <v>-6.2459090909101178E-2</v>
      </c>
      <c r="K56">
        <f t="shared" si="1"/>
        <v>-8.0533174091012016E-3</v>
      </c>
      <c r="L56">
        <f t="shared" si="2"/>
        <v>3.0500000000003524E-2</v>
      </c>
    </row>
    <row r="57" spans="5:12" x14ac:dyDescent="0.25">
      <c r="E57">
        <v>77.530600000000007</v>
      </c>
      <c r="F57">
        <v>236.53870000000001</v>
      </c>
      <c r="G57">
        <v>1295.6075000000001</v>
      </c>
      <c r="I57">
        <f t="shared" si="0"/>
        <v>-5.0259090909094084E-2</v>
      </c>
      <c r="K57">
        <f t="shared" si="1"/>
        <v>5.7012709090589753E-4</v>
      </c>
      <c r="L57">
        <f t="shared" si="2"/>
        <v>3.0600000000006844E-2</v>
      </c>
    </row>
    <row r="58" spans="5:12" x14ac:dyDescent="0.25">
      <c r="E58">
        <v>77.530600000000007</v>
      </c>
      <c r="F58">
        <v>236.52019999999999</v>
      </c>
      <c r="G58">
        <v>1320.2731000000001</v>
      </c>
      <c r="I58">
        <f t="shared" si="0"/>
        <v>-6.8759090909111364E-2</v>
      </c>
      <c r="K58">
        <f t="shared" si="1"/>
        <v>-2.1506384909111387E-2</v>
      </c>
      <c r="L58">
        <f t="shared" si="2"/>
        <v>3.0600000000006844E-2</v>
      </c>
    </row>
    <row r="59" spans="5:12" x14ac:dyDescent="0.25">
      <c r="E59">
        <v>77.531000000000006</v>
      </c>
      <c r="F59">
        <v>236.5376</v>
      </c>
      <c r="G59">
        <v>1344.9381000000001</v>
      </c>
      <c r="I59">
        <f t="shared" si="0"/>
        <v>-5.1359090909102179E-2</v>
      </c>
      <c r="K59">
        <f t="shared" si="1"/>
        <v>-7.6828099091021951E-3</v>
      </c>
      <c r="L59">
        <f t="shared" si="2"/>
        <v>3.1000000000005912E-2</v>
      </c>
    </row>
    <row r="60" spans="5:12" x14ac:dyDescent="0.25">
      <c r="E60">
        <v>77.531499999999994</v>
      </c>
      <c r="F60">
        <v>236.5712</v>
      </c>
      <c r="G60">
        <v>1369.6027999999999</v>
      </c>
      <c r="I60">
        <f t="shared" si="0"/>
        <v>-1.7759090909095221E-2</v>
      </c>
      <c r="K60">
        <f t="shared" si="1"/>
        <v>2.2340808590904787E-2</v>
      </c>
      <c r="L60">
        <f t="shared" si="2"/>
        <v>3.1499999999994088E-2</v>
      </c>
    </row>
    <row r="61" spans="5:12" x14ac:dyDescent="0.25">
      <c r="E61">
        <v>77.530600000000007</v>
      </c>
      <c r="F61">
        <v>236.53440000000001</v>
      </c>
      <c r="G61">
        <v>1394.2681</v>
      </c>
      <c r="I61">
        <f t="shared" si="0"/>
        <v>-5.4559090909094721E-2</v>
      </c>
      <c r="K61">
        <f t="shared" si="1"/>
        <v>-1.8035659909094726E-2</v>
      </c>
      <c r="L61">
        <f t="shared" si="2"/>
        <v>3.0600000000006844E-2</v>
      </c>
    </row>
    <row r="62" spans="5:12" x14ac:dyDescent="0.25">
      <c r="E62">
        <v>77.531700000000001</v>
      </c>
      <c r="F62">
        <v>236.56979999999999</v>
      </c>
      <c r="G62">
        <v>1418.9336000000001</v>
      </c>
      <c r="I62">
        <f t="shared" si="0"/>
        <v>-1.9159090909113274E-2</v>
      </c>
      <c r="K62">
        <f t="shared" si="1"/>
        <v>1.3787842590886723E-2</v>
      </c>
      <c r="L62">
        <f t="shared" si="2"/>
        <v>3.1700000000000728E-2</v>
      </c>
    </row>
    <row r="63" spans="5:12" x14ac:dyDescent="0.25">
      <c r="E63">
        <v>77.530900000000003</v>
      </c>
      <c r="F63">
        <v>236.52680000000001</v>
      </c>
      <c r="G63">
        <v>1443.5980999999999</v>
      </c>
      <c r="I63">
        <f t="shared" si="0"/>
        <v>-6.2159090909091219E-2</v>
      </c>
      <c r="K63">
        <f t="shared" si="1"/>
        <v>-3.2788509909091212E-2</v>
      </c>
      <c r="L63">
        <f t="shared" si="2"/>
        <v>3.0900000000002592E-2</v>
      </c>
    </row>
    <row r="64" spans="5:12" x14ac:dyDescent="0.25">
      <c r="E64">
        <v>77.531000000000006</v>
      </c>
      <c r="F64">
        <v>236.5471</v>
      </c>
      <c r="G64">
        <v>1468.2629999999999</v>
      </c>
      <c r="I64">
        <f t="shared" si="0"/>
        <v>-4.185909090909945E-2</v>
      </c>
      <c r="K64">
        <f t="shared" si="1"/>
        <v>-1.6064920409099431E-2</v>
      </c>
      <c r="L64">
        <f t="shared" si="2"/>
        <v>3.1000000000005912E-2</v>
      </c>
    </row>
    <row r="65" spans="5:12" x14ac:dyDescent="0.25">
      <c r="E65">
        <v>77.530799999999999</v>
      </c>
      <c r="F65">
        <v>236.5711</v>
      </c>
      <c r="G65">
        <v>1492.9284</v>
      </c>
      <c r="I65">
        <f t="shared" si="0"/>
        <v>-1.7859090909098541E-2</v>
      </c>
      <c r="K65">
        <f t="shared" si="1"/>
        <v>4.358596590901459E-3</v>
      </c>
      <c r="L65">
        <f t="shared" si="2"/>
        <v>3.0799999999999272E-2</v>
      </c>
    </row>
    <row r="66" spans="5:12" x14ac:dyDescent="0.25">
      <c r="E66">
        <v>77.530900000000003</v>
      </c>
      <c r="F66">
        <v>236.53460000000001</v>
      </c>
      <c r="G66">
        <v>1517.5941</v>
      </c>
      <c r="I66">
        <f t="shared" si="0"/>
        <v>-5.4359090909088081E-2</v>
      </c>
      <c r="K66">
        <f t="shared" si="1"/>
        <v>-3.5717929909088092E-2</v>
      </c>
      <c r="L66">
        <f t="shared" si="2"/>
        <v>3.0900000000002592E-2</v>
      </c>
    </row>
    <row r="67" spans="5:12" x14ac:dyDescent="0.25">
      <c r="E67">
        <v>77.531899999999993</v>
      </c>
      <c r="F67">
        <v>236.5574</v>
      </c>
      <c r="G67">
        <v>1542.2589</v>
      </c>
      <c r="I67">
        <f t="shared" si="0"/>
        <v>-3.1559090909098586E-2</v>
      </c>
      <c r="K67">
        <f t="shared" si="1"/>
        <v>-1.6494325909098578E-2</v>
      </c>
      <c r="L67">
        <f t="shared" si="2"/>
        <v>3.1899999999993156E-2</v>
      </c>
    </row>
    <row r="68" spans="5:12" x14ac:dyDescent="0.25">
      <c r="E68">
        <v>77.531099999999995</v>
      </c>
      <c r="F68">
        <v>236.5504</v>
      </c>
      <c r="G68">
        <v>1566.9246000000001</v>
      </c>
      <c r="I68">
        <f t="shared" si="0"/>
        <v>-3.8559090909103588E-2</v>
      </c>
      <c r="K68">
        <f t="shared" si="1"/>
        <v>-2.7070852409103591E-2</v>
      </c>
      <c r="L68">
        <f t="shared" si="2"/>
        <v>3.1099999999995021E-2</v>
      </c>
    </row>
    <row r="69" spans="5:12" x14ac:dyDescent="0.25">
      <c r="E69">
        <v>77.530699999999996</v>
      </c>
      <c r="F69">
        <v>236.54689999999999</v>
      </c>
      <c r="G69">
        <v>1591.5893000000001</v>
      </c>
      <c r="I69">
        <f t="shared" si="0"/>
        <v>-4.2059090909106089E-2</v>
      </c>
      <c r="K69">
        <f t="shared" si="1"/>
        <v>-3.4147233909106095E-2</v>
      </c>
      <c r="L69">
        <f t="shared" si="2"/>
        <v>3.0699999999995953E-2</v>
      </c>
    </row>
    <row r="70" spans="5:12" x14ac:dyDescent="0.25">
      <c r="E70">
        <v>77.531599999999997</v>
      </c>
      <c r="F70">
        <v>236.56880000000001</v>
      </c>
      <c r="G70">
        <v>1616.2551000000001</v>
      </c>
      <c r="I70">
        <f t="shared" ref="I70:I133" si="3">F70-$J$5</f>
        <v>-2.0159090909089628E-2</v>
      </c>
      <c r="K70">
        <f t="shared" ref="K70:K133" si="4">-(G70-$G$5)*0.000145+0.236805+I70</f>
        <v>-1.582377490908965E-2</v>
      </c>
      <c r="L70">
        <f t="shared" ref="L70:L133" si="5">E70-77.5</f>
        <v>3.1599999999997408E-2</v>
      </c>
    </row>
    <row r="71" spans="5:12" x14ac:dyDescent="0.25">
      <c r="E71">
        <v>77.531300000000002</v>
      </c>
      <c r="F71">
        <v>236.56800000000001</v>
      </c>
      <c r="G71">
        <v>1640.9197999999999</v>
      </c>
      <c r="I71">
        <f t="shared" si="3"/>
        <v>-2.0959090909087763E-2</v>
      </c>
      <c r="K71">
        <f t="shared" si="4"/>
        <v>-2.0200156409087761E-2</v>
      </c>
      <c r="L71">
        <f t="shared" si="5"/>
        <v>3.130000000000166E-2</v>
      </c>
    </row>
    <row r="72" spans="5:12" x14ac:dyDescent="0.25">
      <c r="E72">
        <v>77.531700000000001</v>
      </c>
      <c r="F72">
        <v>236.59020000000001</v>
      </c>
      <c r="G72">
        <v>1665.5853999999999</v>
      </c>
      <c r="I72">
        <f t="shared" si="3"/>
        <v>1.240909090910236E-3</v>
      </c>
      <c r="K72">
        <f t="shared" si="4"/>
        <v>-1.5766684090897654E-3</v>
      </c>
      <c r="L72">
        <f t="shared" si="5"/>
        <v>3.1700000000000728E-2</v>
      </c>
    </row>
    <row r="73" spans="5:12" x14ac:dyDescent="0.25">
      <c r="E73">
        <v>77.531199999999998</v>
      </c>
      <c r="F73">
        <v>236.60130000000001</v>
      </c>
      <c r="G73">
        <v>1690.2508</v>
      </c>
      <c r="I73">
        <f t="shared" si="3"/>
        <v>1.2340909090909236E-2</v>
      </c>
      <c r="K73">
        <f t="shared" si="4"/>
        <v>5.9468485909092428E-3</v>
      </c>
      <c r="L73">
        <f t="shared" si="5"/>
        <v>3.119999999999834E-2</v>
      </c>
    </row>
    <row r="74" spans="5:12" x14ac:dyDescent="0.25">
      <c r="E74">
        <v>77.531499999999994</v>
      </c>
      <c r="F74">
        <v>236.5984</v>
      </c>
      <c r="G74">
        <v>1714.9150999999999</v>
      </c>
      <c r="I74">
        <f t="shared" si="3"/>
        <v>9.4409090908982307E-3</v>
      </c>
      <c r="K74">
        <f t="shared" si="4"/>
        <v>-5.2947490910176809E-4</v>
      </c>
      <c r="L74">
        <f t="shared" si="5"/>
        <v>3.1499999999994088E-2</v>
      </c>
    </row>
    <row r="75" spans="5:12" x14ac:dyDescent="0.25">
      <c r="E75">
        <v>77.532700000000006</v>
      </c>
      <c r="F75">
        <v>236.64609999999999</v>
      </c>
      <c r="G75">
        <v>1739.5813000000001</v>
      </c>
      <c r="I75">
        <f t="shared" si="3"/>
        <v>5.7140909090890091E-2</v>
      </c>
      <c r="K75">
        <f t="shared" si="4"/>
        <v>4.3593926090890078E-2</v>
      </c>
      <c r="L75">
        <f t="shared" si="5"/>
        <v>3.2700000000005502E-2</v>
      </c>
    </row>
    <row r="76" spans="5:12" x14ac:dyDescent="0.25">
      <c r="E76">
        <v>77.532200000000003</v>
      </c>
      <c r="F76">
        <v>236.6439</v>
      </c>
      <c r="G76">
        <v>1764.2462</v>
      </c>
      <c r="I76">
        <f t="shared" si="3"/>
        <v>5.4940909090902323E-2</v>
      </c>
      <c r="K76">
        <f t="shared" si="4"/>
        <v>3.7817515590902295E-2</v>
      </c>
      <c r="L76">
        <f t="shared" si="5"/>
        <v>3.2200000000003115E-2</v>
      </c>
    </row>
    <row r="77" spans="5:12" x14ac:dyDescent="0.25">
      <c r="E77">
        <v>77.532499999999999</v>
      </c>
      <c r="F77">
        <v>236.67269999999999</v>
      </c>
      <c r="G77">
        <v>1788.9123999999999</v>
      </c>
      <c r="I77">
        <f t="shared" si="3"/>
        <v>8.3740909090892046E-2</v>
      </c>
      <c r="K77">
        <f t="shared" si="4"/>
        <v>6.304091659089206E-2</v>
      </c>
      <c r="L77">
        <f t="shared" si="5"/>
        <v>3.2499999999998863E-2</v>
      </c>
    </row>
    <row r="78" spans="5:12" x14ac:dyDescent="0.25">
      <c r="E78">
        <v>77.531800000000004</v>
      </c>
      <c r="F78">
        <v>236.61340000000001</v>
      </c>
      <c r="G78">
        <v>1813.5771</v>
      </c>
      <c r="I78">
        <f t="shared" si="3"/>
        <v>2.444090909091301E-2</v>
      </c>
      <c r="K78">
        <f t="shared" si="4"/>
        <v>1.6453509091302054E-4</v>
      </c>
      <c r="L78">
        <f t="shared" si="5"/>
        <v>3.1800000000004047E-2</v>
      </c>
    </row>
    <row r="79" spans="5:12" x14ac:dyDescent="0.25">
      <c r="E79">
        <v>77.532300000000006</v>
      </c>
      <c r="F79">
        <v>236.63640000000001</v>
      </c>
      <c r="G79">
        <v>1838.2420999999999</v>
      </c>
      <c r="I79">
        <f t="shared" si="3"/>
        <v>4.7440909090909145E-2</v>
      </c>
      <c r="K79">
        <f t="shared" si="4"/>
        <v>1.9588110090909161E-2</v>
      </c>
      <c r="L79">
        <f t="shared" si="5"/>
        <v>3.2300000000006435E-2</v>
      </c>
    </row>
    <row r="80" spans="5:12" x14ac:dyDescent="0.25">
      <c r="E80">
        <v>77.531899999999993</v>
      </c>
      <c r="F80">
        <v>236.6326</v>
      </c>
      <c r="G80">
        <v>1862.9074000000001</v>
      </c>
      <c r="I80">
        <f t="shared" si="3"/>
        <v>4.3640909090896685E-2</v>
      </c>
      <c r="K80">
        <f t="shared" si="4"/>
        <v>1.221164159089666E-2</v>
      </c>
      <c r="L80">
        <f t="shared" si="5"/>
        <v>3.1899999999993156E-2</v>
      </c>
    </row>
    <row r="81" spans="5:12" x14ac:dyDescent="0.25">
      <c r="E81">
        <v>77.531999999999996</v>
      </c>
      <c r="F81">
        <v>236.68090000000001</v>
      </c>
      <c r="G81">
        <v>1887.5722000000001</v>
      </c>
      <c r="I81">
        <f t="shared" si="3"/>
        <v>9.1940909090908463E-2</v>
      </c>
      <c r="K81">
        <f t="shared" si="4"/>
        <v>5.6935245590908456E-2</v>
      </c>
      <c r="L81">
        <f t="shared" si="5"/>
        <v>3.1999999999996476E-2</v>
      </c>
    </row>
    <row r="82" spans="5:12" x14ac:dyDescent="0.25">
      <c r="E82">
        <v>77.531899999999993</v>
      </c>
      <c r="F82">
        <v>236.6737</v>
      </c>
      <c r="G82">
        <v>1912.2379000000001</v>
      </c>
      <c r="I82">
        <f t="shared" si="3"/>
        <v>8.4740909090896821E-2</v>
      </c>
      <c r="K82">
        <f t="shared" si="4"/>
        <v>4.6158719090896805E-2</v>
      </c>
      <c r="L82">
        <f t="shared" si="5"/>
        <v>3.1899999999993156E-2</v>
      </c>
    </row>
    <row r="83" spans="5:12" x14ac:dyDescent="0.25">
      <c r="E83">
        <v>77.5321</v>
      </c>
      <c r="F83">
        <v>236.68530000000001</v>
      </c>
      <c r="G83">
        <v>1936.903</v>
      </c>
      <c r="I83">
        <f t="shared" si="3"/>
        <v>9.6340909090912419E-2</v>
      </c>
      <c r="K83">
        <f t="shared" si="4"/>
        <v>5.418227959091243E-2</v>
      </c>
      <c r="L83">
        <f t="shared" si="5"/>
        <v>3.2099999999999795E-2</v>
      </c>
    </row>
    <row r="84" spans="5:12" x14ac:dyDescent="0.25">
      <c r="E84">
        <v>77.531899999999993</v>
      </c>
      <c r="F84">
        <v>236.6413</v>
      </c>
      <c r="G84">
        <v>1961.5681</v>
      </c>
      <c r="I84">
        <f t="shared" si="3"/>
        <v>5.2340909090901278E-2</v>
      </c>
      <c r="K84">
        <f t="shared" si="4"/>
        <v>6.6058400909012605E-3</v>
      </c>
      <c r="L84">
        <f t="shared" si="5"/>
        <v>3.1899999999993156E-2</v>
      </c>
    </row>
    <row r="85" spans="5:12" x14ac:dyDescent="0.25">
      <c r="E85">
        <v>77.532600000000002</v>
      </c>
      <c r="F85">
        <v>236.68549999999999</v>
      </c>
      <c r="G85">
        <v>1986.2336</v>
      </c>
      <c r="I85">
        <f t="shared" si="3"/>
        <v>9.6540909090890636E-2</v>
      </c>
      <c r="K85">
        <f t="shared" si="4"/>
        <v>4.7229342590890622E-2</v>
      </c>
      <c r="L85">
        <f t="shared" si="5"/>
        <v>3.2600000000002183E-2</v>
      </c>
    </row>
    <row r="86" spans="5:12" x14ac:dyDescent="0.25">
      <c r="E86">
        <v>77.532499999999999</v>
      </c>
      <c r="F86">
        <v>236.68870000000001</v>
      </c>
      <c r="G86">
        <v>2010.8991000000001</v>
      </c>
      <c r="I86">
        <f t="shared" si="3"/>
        <v>9.97409090909116E-2</v>
      </c>
      <c r="K86">
        <f t="shared" si="4"/>
        <v>4.6852845090911588E-2</v>
      </c>
      <c r="L86">
        <f t="shared" si="5"/>
        <v>3.2499999999998863E-2</v>
      </c>
    </row>
    <row r="87" spans="5:12" x14ac:dyDescent="0.25">
      <c r="E87">
        <v>77.532799999999995</v>
      </c>
      <c r="F87">
        <v>236.68709999999999</v>
      </c>
      <c r="G87">
        <v>2035.5654</v>
      </c>
      <c r="I87">
        <f t="shared" si="3"/>
        <v>9.8140909090886908E-2</v>
      </c>
      <c r="K87">
        <f t="shared" si="4"/>
        <v>4.1676231590886903E-2</v>
      </c>
      <c r="L87">
        <f t="shared" si="5"/>
        <v>3.2799999999994611E-2</v>
      </c>
    </row>
    <row r="88" spans="5:12" x14ac:dyDescent="0.25">
      <c r="E88">
        <v>77.5334</v>
      </c>
      <c r="F88">
        <v>236.71870000000001</v>
      </c>
      <c r="G88">
        <v>2060.2293</v>
      </c>
      <c r="I88">
        <f t="shared" si="3"/>
        <v>0.12974090909091274</v>
      </c>
      <c r="K88">
        <f t="shared" si="4"/>
        <v>6.9699966090912724E-2</v>
      </c>
      <c r="L88">
        <f t="shared" si="5"/>
        <v>3.3400000000000318E-2</v>
      </c>
    </row>
    <row r="89" spans="5:12" x14ac:dyDescent="0.25">
      <c r="E89">
        <v>77.532200000000003</v>
      </c>
      <c r="F89">
        <v>236.6994</v>
      </c>
      <c r="G89">
        <v>2084.8942999999999</v>
      </c>
      <c r="I89">
        <f t="shared" si="3"/>
        <v>0.11044090909089732</v>
      </c>
      <c r="K89">
        <f t="shared" si="4"/>
        <v>4.6823541090897314E-2</v>
      </c>
      <c r="L89">
        <f t="shared" si="5"/>
        <v>3.2200000000003115E-2</v>
      </c>
    </row>
    <row r="90" spans="5:12" x14ac:dyDescent="0.25">
      <c r="E90">
        <v>77.532399999999996</v>
      </c>
      <c r="F90">
        <v>236.7175</v>
      </c>
      <c r="G90">
        <v>2109.5596999999998</v>
      </c>
      <c r="I90">
        <f t="shared" si="3"/>
        <v>0.12854090909090132</v>
      </c>
      <c r="K90">
        <f t="shared" si="4"/>
        <v>6.1347058090901296E-2</v>
      </c>
      <c r="L90">
        <f t="shared" si="5"/>
        <v>3.2399999999995543E-2</v>
      </c>
    </row>
    <row r="91" spans="5:12" x14ac:dyDescent="0.25">
      <c r="E91">
        <v>77.532700000000006</v>
      </c>
      <c r="F91">
        <v>236.7396</v>
      </c>
      <c r="G91">
        <v>2134.2249999999999</v>
      </c>
      <c r="I91">
        <f t="shared" si="3"/>
        <v>0.150640909090896</v>
      </c>
      <c r="K91">
        <f t="shared" si="4"/>
        <v>7.9870589590895991E-2</v>
      </c>
      <c r="L91">
        <f t="shared" si="5"/>
        <v>3.2700000000005502E-2</v>
      </c>
    </row>
    <row r="92" spans="5:12" x14ac:dyDescent="0.25">
      <c r="E92">
        <v>77.533100000000005</v>
      </c>
      <c r="F92">
        <v>236.714</v>
      </c>
      <c r="G92">
        <v>2158.89</v>
      </c>
      <c r="I92">
        <f t="shared" si="3"/>
        <v>0.12504090909089882</v>
      </c>
      <c r="K92">
        <f t="shared" si="4"/>
        <v>5.0694164590898816E-2</v>
      </c>
      <c r="L92">
        <f t="shared" si="5"/>
        <v>3.310000000000457E-2</v>
      </c>
    </row>
    <row r="93" spans="5:12" x14ac:dyDescent="0.25">
      <c r="E93">
        <v>77.532700000000006</v>
      </c>
      <c r="F93">
        <v>236.7355</v>
      </c>
      <c r="G93">
        <v>2183.5554999999999</v>
      </c>
      <c r="I93">
        <f t="shared" si="3"/>
        <v>0.14654090909090201</v>
      </c>
      <c r="K93">
        <f t="shared" si="4"/>
        <v>6.8617667090902001E-2</v>
      </c>
      <c r="L93">
        <f t="shared" si="5"/>
        <v>3.2700000000005502E-2</v>
      </c>
    </row>
    <row r="94" spans="5:12" x14ac:dyDescent="0.25">
      <c r="E94">
        <v>77.533100000000005</v>
      </c>
      <c r="F94">
        <v>236.7843</v>
      </c>
      <c r="G94">
        <v>2208.2215000000001</v>
      </c>
      <c r="I94">
        <f t="shared" si="3"/>
        <v>0.19534090909090196</v>
      </c>
      <c r="K94">
        <f t="shared" si="4"/>
        <v>0.1138410970909019</v>
      </c>
      <c r="L94">
        <f t="shared" si="5"/>
        <v>3.310000000000457E-2</v>
      </c>
    </row>
    <row r="95" spans="5:12" x14ac:dyDescent="0.25">
      <c r="E95">
        <v>77.532799999999995</v>
      </c>
      <c r="F95">
        <v>236.75110000000001</v>
      </c>
      <c r="G95">
        <v>2232.8881999999999</v>
      </c>
      <c r="I95">
        <f t="shared" si="3"/>
        <v>0.16214090909090828</v>
      </c>
      <c r="K95">
        <f t="shared" si="4"/>
        <v>7.7064425590908259E-2</v>
      </c>
      <c r="L95">
        <f t="shared" si="5"/>
        <v>3.2799999999994611E-2</v>
      </c>
    </row>
    <row r="96" spans="5:12" x14ac:dyDescent="0.25">
      <c r="E96">
        <v>77.532499999999999</v>
      </c>
      <c r="F96">
        <v>236.73179999999999</v>
      </c>
      <c r="G96">
        <v>2257.5504999999998</v>
      </c>
      <c r="I96">
        <f t="shared" si="3"/>
        <v>0.14284090909089286</v>
      </c>
      <c r="K96">
        <f t="shared" si="4"/>
        <v>5.4188392090892878E-2</v>
      </c>
      <c r="L96">
        <f t="shared" si="5"/>
        <v>3.2499999999998863E-2</v>
      </c>
    </row>
    <row r="97" spans="5:12" x14ac:dyDescent="0.25">
      <c r="E97">
        <v>77.534000000000006</v>
      </c>
      <c r="F97">
        <v>236.77549999999999</v>
      </c>
      <c r="G97">
        <v>2282.2166000000002</v>
      </c>
      <c r="I97">
        <f t="shared" si="3"/>
        <v>0.18654090909089405</v>
      </c>
      <c r="K97">
        <f t="shared" si="4"/>
        <v>9.431180759089397E-2</v>
      </c>
      <c r="L97">
        <f t="shared" si="5"/>
        <v>3.4000000000006025E-2</v>
      </c>
    </row>
    <row r="98" spans="5:12" x14ac:dyDescent="0.25">
      <c r="E98">
        <v>77.532799999999995</v>
      </c>
      <c r="F98">
        <v>236.7397</v>
      </c>
      <c r="G98">
        <v>2306.8814000000002</v>
      </c>
      <c r="I98">
        <f t="shared" si="3"/>
        <v>0.15074090909089932</v>
      </c>
      <c r="K98">
        <f t="shared" si="4"/>
        <v>5.4935411590899264E-2</v>
      </c>
      <c r="L98">
        <f t="shared" si="5"/>
        <v>3.2799999999994611E-2</v>
      </c>
    </row>
    <row r="99" spans="5:12" x14ac:dyDescent="0.25">
      <c r="E99">
        <v>77.533900000000003</v>
      </c>
      <c r="F99">
        <v>236.79820000000001</v>
      </c>
      <c r="G99">
        <v>2331.5472</v>
      </c>
      <c r="I99">
        <f t="shared" si="3"/>
        <v>0.20924090909090864</v>
      </c>
      <c r="K99">
        <f t="shared" si="4"/>
        <v>0.1098588705909086</v>
      </c>
      <c r="L99">
        <f t="shared" si="5"/>
        <v>3.3900000000002706E-2</v>
      </c>
    </row>
    <row r="100" spans="5:12" x14ac:dyDescent="0.25">
      <c r="E100">
        <v>77.534000000000006</v>
      </c>
      <c r="F100">
        <v>236.8048</v>
      </c>
      <c r="G100">
        <v>2356.2125000000001</v>
      </c>
      <c r="I100">
        <f t="shared" si="3"/>
        <v>0.21584090909090037</v>
      </c>
      <c r="K100">
        <f t="shared" si="4"/>
        <v>0.11288240209090034</v>
      </c>
      <c r="L100">
        <f t="shared" si="5"/>
        <v>3.4000000000006025E-2</v>
      </c>
    </row>
    <row r="101" spans="5:12" x14ac:dyDescent="0.25">
      <c r="E101">
        <v>77.533199999999994</v>
      </c>
      <c r="F101">
        <v>236.77690000000001</v>
      </c>
      <c r="G101">
        <v>2380.8780000000002</v>
      </c>
      <c r="I101">
        <f t="shared" si="3"/>
        <v>0.1879409090909121</v>
      </c>
      <c r="K101">
        <f t="shared" si="4"/>
        <v>8.140590459091207E-2</v>
      </c>
      <c r="L101">
        <f t="shared" si="5"/>
        <v>3.3199999999993679E-2</v>
      </c>
    </row>
    <row r="102" spans="5:12" x14ac:dyDescent="0.25">
      <c r="E102">
        <v>77.532799999999995</v>
      </c>
      <c r="F102">
        <v>236.7552</v>
      </c>
      <c r="G102">
        <v>2405.5427</v>
      </c>
      <c r="I102">
        <f t="shared" si="3"/>
        <v>0.16624090909090228</v>
      </c>
      <c r="K102">
        <f t="shared" si="4"/>
        <v>5.6129523090902245E-2</v>
      </c>
      <c r="L102">
        <f t="shared" si="5"/>
        <v>3.2799999999994611E-2</v>
      </c>
    </row>
    <row r="103" spans="5:12" x14ac:dyDescent="0.25">
      <c r="E103">
        <v>77.5334</v>
      </c>
      <c r="F103">
        <v>236.78110000000001</v>
      </c>
      <c r="G103">
        <v>2430.2089999999998</v>
      </c>
      <c r="I103">
        <f t="shared" si="3"/>
        <v>0.19214090909090942</v>
      </c>
      <c r="K103">
        <f t="shared" si="4"/>
        <v>7.8452909590909392E-2</v>
      </c>
      <c r="L103">
        <f t="shared" si="5"/>
        <v>3.3400000000000318E-2</v>
      </c>
    </row>
    <row r="104" spans="5:12" x14ac:dyDescent="0.25">
      <c r="E104">
        <v>77.531000000000006</v>
      </c>
      <c r="F104">
        <v>236.60380000000001</v>
      </c>
      <c r="G104">
        <v>2454.8724999999999</v>
      </c>
      <c r="I104">
        <f t="shared" si="3"/>
        <v>1.4840909090906962E-2</v>
      </c>
      <c r="K104">
        <f t="shared" si="4"/>
        <v>-0.10242329790909305</v>
      </c>
      <c r="L104">
        <f t="shared" si="5"/>
        <v>3.1000000000005912E-2</v>
      </c>
    </row>
    <row r="105" spans="5:12" x14ac:dyDescent="0.25">
      <c r="E105">
        <v>77.531499999999994</v>
      </c>
      <c r="F105">
        <v>236.63380000000001</v>
      </c>
      <c r="G105">
        <v>2479.5383999999999</v>
      </c>
      <c r="I105">
        <f t="shared" si="3"/>
        <v>4.4840909090908099E-2</v>
      </c>
      <c r="K105">
        <f t="shared" si="4"/>
        <v>-7.5999853409091933E-2</v>
      </c>
      <c r="L105">
        <f t="shared" si="5"/>
        <v>3.1499999999994088E-2</v>
      </c>
    </row>
    <row r="106" spans="5:12" x14ac:dyDescent="0.25">
      <c r="E106">
        <v>77.531499999999994</v>
      </c>
      <c r="F106">
        <v>236.6069</v>
      </c>
      <c r="G106">
        <v>2504.2031000000002</v>
      </c>
      <c r="I106">
        <f t="shared" si="3"/>
        <v>1.7940909090896184E-2</v>
      </c>
      <c r="K106">
        <f t="shared" si="4"/>
        <v>-0.10647623490910385</v>
      </c>
      <c r="L106">
        <f t="shared" si="5"/>
        <v>3.1499999999994088E-2</v>
      </c>
    </row>
    <row r="107" spans="5:12" x14ac:dyDescent="0.25">
      <c r="E107">
        <v>77.532200000000003</v>
      </c>
      <c r="F107">
        <v>236.6431</v>
      </c>
      <c r="G107">
        <v>2528.8679999999999</v>
      </c>
      <c r="I107">
        <f t="shared" si="3"/>
        <v>5.4140909090904188E-2</v>
      </c>
      <c r="K107">
        <f t="shared" si="4"/>
        <v>-7.3852645409095863E-2</v>
      </c>
      <c r="L107">
        <f t="shared" si="5"/>
        <v>3.2200000000003115E-2</v>
      </c>
    </row>
    <row r="108" spans="5:12" x14ac:dyDescent="0.25">
      <c r="E108">
        <v>77.531499999999994</v>
      </c>
      <c r="F108">
        <v>236.636</v>
      </c>
      <c r="G108">
        <v>2553.5338000000002</v>
      </c>
      <c r="I108">
        <f t="shared" si="3"/>
        <v>4.7040909090895866E-2</v>
      </c>
      <c r="K108">
        <f t="shared" si="4"/>
        <v>-8.4529186409104173E-2</v>
      </c>
      <c r="L108">
        <f t="shared" si="5"/>
        <v>3.1499999999994088E-2</v>
      </c>
    </row>
    <row r="109" spans="5:12" x14ac:dyDescent="0.25">
      <c r="E109">
        <v>77.5321</v>
      </c>
      <c r="F109">
        <v>236.63300000000001</v>
      </c>
      <c r="G109">
        <v>2578.1984000000002</v>
      </c>
      <c r="I109">
        <f t="shared" si="3"/>
        <v>4.4040909090909963E-2</v>
      </c>
      <c r="K109">
        <f t="shared" si="4"/>
        <v>-9.1105553409090101E-2</v>
      </c>
      <c r="L109">
        <f t="shared" si="5"/>
        <v>3.2099999999999795E-2</v>
      </c>
    </row>
    <row r="110" spans="5:12" x14ac:dyDescent="0.25">
      <c r="E110">
        <v>77.531499999999994</v>
      </c>
      <c r="F110">
        <v>236.62459999999999</v>
      </c>
      <c r="G110">
        <v>2602.8636000000001</v>
      </c>
      <c r="I110">
        <f t="shared" si="3"/>
        <v>3.5640909090886908E-2</v>
      </c>
      <c r="K110">
        <f t="shared" si="4"/>
        <v>-0.10308200740911316</v>
      </c>
      <c r="L110">
        <f t="shared" si="5"/>
        <v>3.1499999999994088E-2</v>
      </c>
    </row>
    <row r="111" spans="5:12" x14ac:dyDescent="0.25">
      <c r="E111">
        <v>77.532200000000003</v>
      </c>
      <c r="F111">
        <v>236.65950000000001</v>
      </c>
      <c r="G111">
        <v>2627.5295999999998</v>
      </c>
      <c r="I111">
        <f t="shared" si="3"/>
        <v>7.0540909090908599E-2</v>
      </c>
      <c r="K111">
        <f t="shared" si="4"/>
        <v>-7.1758577409091417E-2</v>
      </c>
      <c r="L111">
        <f t="shared" si="5"/>
        <v>3.2200000000003115E-2</v>
      </c>
    </row>
    <row r="112" spans="5:12" x14ac:dyDescent="0.25">
      <c r="E112">
        <v>77.530799999999999</v>
      </c>
      <c r="F112">
        <v>236.62909999999999</v>
      </c>
      <c r="G112">
        <v>2652.1950999999999</v>
      </c>
      <c r="I112">
        <f t="shared" si="3"/>
        <v>4.0140909090894183E-2</v>
      </c>
      <c r="K112">
        <f t="shared" si="4"/>
        <v>-0.10573507490910583</v>
      </c>
      <c r="L112">
        <f t="shared" si="5"/>
        <v>3.0799999999999272E-2</v>
      </c>
    </row>
    <row r="113" spans="5:12" x14ac:dyDescent="0.25">
      <c r="E113">
        <v>77.531599999999997</v>
      </c>
      <c r="F113">
        <v>236.6747</v>
      </c>
      <c r="G113">
        <v>2676.8595999999998</v>
      </c>
      <c r="I113">
        <f t="shared" si="3"/>
        <v>8.5740909090901596E-2</v>
      </c>
      <c r="K113">
        <f t="shared" si="4"/>
        <v>-6.3711427409098409E-2</v>
      </c>
      <c r="L113">
        <f t="shared" si="5"/>
        <v>3.1599999999997408E-2</v>
      </c>
    </row>
    <row r="114" spans="5:12" x14ac:dyDescent="0.25">
      <c r="E114">
        <v>77.531800000000004</v>
      </c>
      <c r="F114">
        <v>236.68559999999999</v>
      </c>
      <c r="G114">
        <v>2701.5254</v>
      </c>
      <c r="I114">
        <f t="shared" si="3"/>
        <v>9.6640909090893956E-2</v>
      </c>
      <c r="K114">
        <f t="shared" si="4"/>
        <v>-5.6387968409106093E-2</v>
      </c>
      <c r="L114">
        <f t="shared" si="5"/>
        <v>3.1800000000004047E-2</v>
      </c>
    </row>
    <row r="115" spans="5:12" x14ac:dyDescent="0.25">
      <c r="E115">
        <v>77.531899999999993</v>
      </c>
      <c r="F115">
        <v>236.67019999999999</v>
      </c>
      <c r="G115">
        <v>2726.1902</v>
      </c>
      <c r="I115">
        <f t="shared" si="3"/>
        <v>8.124090909089432E-2</v>
      </c>
      <c r="K115">
        <f t="shared" si="4"/>
        <v>-7.5364364409105711E-2</v>
      </c>
      <c r="L115">
        <f t="shared" si="5"/>
        <v>3.1899999999993156E-2</v>
      </c>
    </row>
    <row r="116" spans="5:12" x14ac:dyDescent="0.25">
      <c r="E116">
        <v>77.531999999999996</v>
      </c>
      <c r="F116">
        <v>236.69560000000001</v>
      </c>
      <c r="G116">
        <v>2750.8553999999999</v>
      </c>
      <c r="I116">
        <f t="shared" si="3"/>
        <v>0.10664090909091328</v>
      </c>
      <c r="K116">
        <f t="shared" si="4"/>
        <v>-5.3540818409086754E-2</v>
      </c>
      <c r="L116">
        <f t="shared" si="5"/>
        <v>3.1999999999996476E-2</v>
      </c>
    </row>
    <row r="117" spans="5:12" x14ac:dyDescent="0.25">
      <c r="E117">
        <v>77.532300000000006</v>
      </c>
      <c r="F117">
        <v>236.6978</v>
      </c>
      <c r="G117">
        <v>2775.5201999999999</v>
      </c>
      <c r="I117">
        <f t="shared" si="3"/>
        <v>0.10884090909090105</v>
      </c>
      <c r="K117">
        <f t="shared" si="4"/>
        <v>-5.4917214409098969E-2</v>
      </c>
      <c r="L117">
        <f t="shared" si="5"/>
        <v>3.2300000000006435E-2</v>
      </c>
    </row>
    <row r="118" spans="5:12" x14ac:dyDescent="0.25">
      <c r="E118">
        <v>77.531899999999993</v>
      </c>
      <c r="F118">
        <v>236.70930000000001</v>
      </c>
      <c r="G118">
        <v>2800.1860999999999</v>
      </c>
      <c r="I118">
        <f t="shared" si="3"/>
        <v>0.12034090909091333</v>
      </c>
      <c r="K118">
        <f t="shared" si="4"/>
        <v>-4.6993769909086713E-2</v>
      </c>
      <c r="L118">
        <f t="shared" si="5"/>
        <v>3.1899999999993156E-2</v>
      </c>
    </row>
    <row r="119" spans="5:12" x14ac:dyDescent="0.25">
      <c r="E119">
        <v>77.5321</v>
      </c>
      <c r="F119">
        <v>236.69220000000001</v>
      </c>
      <c r="G119">
        <v>2824.8508000000002</v>
      </c>
      <c r="I119">
        <f t="shared" si="3"/>
        <v>0.1032409090909141</v>
      </c>
      <c r="K119">
        <f t="shared" si="4"/>
        <v>-6.7670151409085944E-2</v>
      </c>
      <c r="L119">
        <f t="shared" si="5"/>
        <v>3.2099999999999795E-2</v>
      </c>
    </row>
    <row r="120" spans="5:12" x14ac:dyDescent="0.25">
      <c r="E120">
        <v>77.532799999999995</v>
      </c>
      <c r="F120">
        <v>236.72669999999999</v>
      </c>
      <c r="G120">
        <v>2849.5162</v>
      </c>
      <c r="I120">
        <f t="shared" si="3"/>
        <v>0.13774090909089409</v>
      </c>
      <c r="K120">
        <f t="shared" si="4"/>
        <v>-3.6746634409105972E-2</v>
      </c>
      <c r="L120">
        <f t="shared" si="5"/>
        <v>3.2799999999994611E-2</v>
      </c>
    </row>
    <row r="121" spans="5:12" x14ac:dyDescent="0.25">
      <c r="E121">
        <v>77.532799999999995</v>
      </c>
      <c r="F121">
        <v>236.7611</v>
      </c>
      <c r="G121">
        <v>2874.1821</v>
      </c>
      <c r="I121">
        <f t="shared" si="3"/>
        <v>0.17214090909089919</v>
      </c>
      <c r="K121">
        <f t="shared" si="4"/>
        <v>-5.9231899091008455E-3</v>
      </c>
      <c r="L121">
        <f t="shared" si="5"/>
        <v>3.2799999999994611E-2</v>
      </c>
    </row>
    <row r="122" spans="5:12" x14ac:dyDescent="0.25">
      <c r="E122">
        <v>77.532200000000003</v>
      </c>
      <c r="F122">
        <v>236.75110000000001</v>
      </c>
      <c r="G122">
        <v>2898.8474999999999</v>
      </c>
      <c r="I122">
        <f t="shared" si="3"/>
        <v>0.16214090909090828</v>
      </c>
      <c r="K122">
        <f t="shared" si="4"/>
        <v>-1.9499672909091714E-2</v>
      </c>
      <c r="L122">
        <f t="shared" si="5"/>
        <v>3.2200000000003115E-2</v>
      </c>
    </row>
    <row r="123" spans="5:12" x14ac:dyDescent="0.25">
      <c r="E123">
        <v>77.532899999999998</v>
      </c>
      <c r="F123">
        <v>236.761</v>
      </c>
      <c r="G123">
        <v>2923.5122000000001</v>
      </c>
      <c r="I123">
        <f t="shared" si="3"/>
        <v>0.17204090909089587</v>
      </c>
      <c r="K123">
        <f t="shared" si="4"/>
        <v>-1.3176054409104188E-2</v>
      </c>
      <c r="L123">
        <f t="shared" si="5"/>
        <v>3.2899999999997931E-2</v>
      </c>
    </row>
    <row r="124" spans="5:12" x14ac:dyDescent="0.25">
      <c r="E124">
        <v>77.532600000000002</v>
      </c>
      <c r="F124">
        <v>236.7039</v>
      </c>
      <c r="G124">
        <v>2948.1772000000001</v>
      </c>
      <c r="I124">
        <f t="shared" si="3"/>
        <v>0.1149409090909046</v>
      </c>
      <c r="K124">
        <f t="shared" si="4"/>
        <v>-7.3852479409095451E-2</v>
      </c>
      <c r="L124">
        <f t="shared" si="5"/>
        <v>3.2600000000002183E-2</v>
      </c>
    </row>
    <row r="125" spans="5:12" x14ac:dyDescent="0.25">
      <c r="E125">
        <v>77.5321</v>
      </c>
      <c r="F125">
        <v>236.75210000000001</v>
      </c>
      <c r="G125">
        <v>2972.8422</v>
      </c>
      <c r="I125">
        <f t="shared" si="3"/>
        <v>0.16314090909091306</v>
      </c>
      <c r="K125">
        <f t="shared" si="4"/>
        <v>-2.9228904409086987E-2</v>
      </c>
      <c r="L125">
        <f t="shared" si="5"/>
        <v>3.2099999999999795E-2</v>
      </c>
    </row>
    <row r="126" spans="5:12" x14ac:dyDescent="0.25">
      <c r="E126">
        <v>77.534300000000002</v>
      </c>
      <c r="F126">
        <v>236.7817</v>
      </c>
      <c r="G126">
        <v>2997.5102000000002</v>
      </c>
      <c r="I126">
        <f t="shared" si="3"/>
        <v>0.19274090909090091</v>
      </c>
      <c r="K126">
        <f t="shared" si="4"/>
        <v>-3.2057644090991433E-3</v>
      </c>
      <c r="L126">
        <f t="shared" si="5"/>
        <v>3.4300000000001774E-2</v>
      </c>
    </row>
    <row r="127" spans="5:12" x14ac:dyDescent="0.25">
      <c r="E127">
        <v>77.532700000000006</v>
      </c>
      <c r="F127">
        <v>236.7567</v>
      </c>
      <c r="G127">
        <v>3022.1736999999998</v>
      </c>
      <c r="I127">
        <f t="shared" si="3"/>
        <v>0.16774090909089523</v>
      </c>
      <c r="K127">
        <f t="shared" si="4"/>
        <v>-3.1781971909104756E-2</v>
      </c>
      <c r="L127">
        <f t="shared" si="5"/>
        <v>3.2700000000005502E-2</v>
      </c>
    </row>
    <row r="128" spans="5:12" x14ac:dyDescent="0.25">
      <c r="E128">
        <v>77.533000000000001</v>
      </c>
      <c r="F128">
        <v>236.767</v>
      </c>
      <c r="G128">
        <v>3046.8389000000002</v>
      </c>
      <c r="I128">
        <f t="shared" si="3"/>
        <v>0.17804090909089609</v>
      </c>
      <c r="K128">
        <f t="shared" si="4"/>
        <v>-2.5058425909103954E-2</v>
      </c>
      <c r="L128">
        <f t="shared" si="5"/>
        <v>3.3000000000001251E-2</v>
      </c>
    </row>
    <row r="129" spans="5:12" x14ac:dyDescent="0.25">
      <c r="E129">
        <v>77.533199999999994</v>
      </c>
      <c r="F129">
        <v>236.78989999999999</v>
      </c>
      <c r="G129">
        <v>3071.5028000000002</v>
      </c>
      <c r="I129">
        <f t="shared" si="3"/>
        <v>0.20094090909088891</v>
      </c>
      <c r="K129">
        <f t="shared" si="4"/>
        <v>-5.7346914091111478E-3</v>
      </c>
      <c r="L129">
        <f t="shared" si="5"/>
        <v>3.3199999999993679E-2</v>
      </c>
    </row>
    <row r="130" spans="5:12" x14ac:dyDescent="0.25">
      <c r="E130">
        <v>77.532300000000006</v>
      </c>
      <c r="F130">
        <v>236.78370000000001</v>
      </c>
      <c r="G130">
        <v>3096.1689000000001</v>
      </c>
      <c r="I130">
        <f t="shared" si="3"/>
        <v>0.19474090909091046</v>
      </c>
      <c r="K130">
        <f t="shared" si="4"/>
        <v>-1.5511275909089572E-2</v>
      </c>
      <c r="L130">
        <f t="shared" si="5"/>
        <v>3.2300000000006435E-2</v>
      </c>
    </row>
    <row r="131" spans="5:12" x14ac:dyDescent="0.25">
      <c r="E131">
        <v>77.533699999999996</v>
      </c>
      <c r="F131">
        <v>236.80619999999999</v>
      </c>
      <c r="G131">
        <v>3120.8337999999999</v>
      </c>
      <c r="I131">
        <f t="shared" si="3"/>
        <v>0.21724090909089</v>
      </c>
      <c r="K131">
        <f t="shared" si="4"/>
        <v>3.4123135908900037E-3</v>
      </c>
      <c r="L131">
        <f t="shared" si="5"/>
        <v>3.3699999999996066E-2</v>
      </c>
    </row>
    <row r="132" spans="5:12" x14ac:dyDescent="0.25">
      <c r="E132">
        <v>77.533199999999994</v>
      </c>
      <c r="F132">
        <v>236.77340000000001</v>
      </c>
      <c r="G132">
        <v>3145.4998999999998</v>
      </c>
      <c r="I132">
        <f t="shared" si="3"/>
        <v>0.1844409090909096</v>
      </c>
      <c r="K132">
        <f t="shared" si="4"/>
        <v>-3.2964270909090432E-2</v>
      </c>
      <c r="L132">
        <f t="shared" si="5"/>
        <v>3.3199999999993679E-2</v>
      </c>
    </row>
    <row r="133" spans="5:12" x14ac:dyDescent="0.25">
      <c r="E133">
        <v>77.534099999999995</v>
      </c>
      <c r="F133">
        <v>236.8535</v>
      </c>
      <c r="G133">
        <v>3170.1658000000002</v>
      </c>
      <c r="I133">
        <f t="shared" si="3"/>
        <v>0.264540909090897</v>
      </c>
      <c r="K133">
        <f t="shared" si="4"/>
        <v>4.3559173590896949E-2</v>
      </c>
      <c r="L133">
        <f t="shared" si="5"/>
        <v>3.4099999999995134E-2</v>
      </c>
    </row>
    <row r="134" spans="5:12" x14ac:dyDescent="0.25">
      <c r="E134">
        <v>77.533799999999999</v>
      </c>
      <c r="F134">
        <v>236.95689999999999</v>
      </c>
      <c r="G134">
        <v>3194.8341999999998</v>
      </c>
      <c r="I134">
        <f t="shared" ref="I134:I136" si="6">F134-$J$5</f>
        <v>0.3679409090908905</v>
      </c>
      <c r="K134">
        <f t="shared" ref="K134:K136" si="7">-(G134-$G$5)*0.000145+0.236805+I134</f>
        <v>0.14338225559089052</v>
      </c>
      <c r="L134">
        <f t="shared" ref="L134:L136" si="8">E134-77.5</f>
        <v>3.3799999999999386E-2</v>
      </c>
    </row>
    <row r="135" spans="5:12" x14ac:dyDescent="0.25">
      <c r="E135">
        <v>77.533699999999996</v>
      </c>
      <c r="F135">
        <v>236.85249999999999</v>
      </c>
      <c r="G135">
        <v>3219.4944999999998</v>
      </c>
      <c r="I135">
        <f t="shared" si="6"/>
        <v>0.26354090909089223</v>
      </c>
      <c r="K135">
        <f t="shared" si="7"/>
        <v>3.5406512090892239E-2</v>
      </c>
      <c r="L135">
        <f t="shared" si="8"/>
        <v>3.3699999999996066E-2</v>
      </c>
    </row>
    <row r="136" spans="5:12" x14ac:dyDescent="0.25">
      <c r="E136">
        <v>77.5334</v>
      </c>
      <c r="F136">
        <v>236.834</v>
      </c>
      <c r="G136">
        <v>3244.1601999999998</v>
      </c>
      <c r="I136">
        <f t="shared" si="6"/>
        <v>0.24504090909090337</v>
      </c>
      <c r="K136">
        <f t="shared" si="7"/>
        <v>1.332998559090337E-2</v>
      </c>
      <c r="L136">
        <f t="shared" si="8"/>
        <v>3.3400000000000318E-2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2025-12-03T18:59:26Z</dcterms:created>
  <dcterms:modified xsi:type="dcterms:W3CDTF">2025-12-05T18:48:31Z</dcterms:modified>
</cp:coreProperties>
</file>