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56228166-9686-4D04-BF80-1A824F8D9DC8}" xr6:coauthVersionLast="47" xr6:coauthVersionMax="47" xr10:uidLastSave="{00000000-0000-0000-0000-000000000000}"/>
  <bookViews>
    <workbookView xWindow="870" yWindow="1545" windowWidth="27930" windowHeight="15855" xr2:uid="{F7FC33C3-3488-462C-9CF1-FA760757C4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4" i="1"/>
  <c r="L5" i="1"/>
  <c r="L6" i="1"/>
  <c r="L7" i="1"/>
  <c r="L8" i="1"/>
  <c r="L9" i="1"/>
  <c r="L10" i="1"/>
  <c r="L11" i="1"/>
  <c r="L12" i="1"/>
  <c r="L4" i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4" i="1"/>
  <c r="G4" i="1" s="1"/>
  <c r="E5" i="1"/>
  <c r="E6" i="1"/>
  <c r="E7" i="1"/>
  <c r="E8" i="1"/>
  <c r="E9" i="1"/>
  <c r="E10" i="1"/>
  <c r="E11" i="1"/>
  <c r="E12" i="1"/>
  <c r="E4" i="1"/>
</calcChain>
</file>

<file path=xl/sharedStrings.xml><?xml version="1.0" encoding="utf-8"?>
<sst xmlns="http://schemas.openxmlformats.org/spreadsheetml/2006/main" count="15" uniqueCount="12">
  <si>
    <t>West side</t>
  </si>
  <si>
    <t>East side</t>
  </si>
  <si>
    <t>X</t>
  </si>
  <si>
    <t>Y</t>
  </si>
  <si>
    <t>Z</t>
  </si>
  <si>
    <t>Horizontal Surface</t>
  </si>
  <si>
    <t>Vertical Surface</t>
  </si>
  <si>
    <t>DY_W [um]</t>
  </si>
  <si>
    <t>DY_E [um]</t>
  </si>
  <si>
    <t>DX_W [um]</t>
  </si>
  <si>
    <t>DX_E [um]</t>
  </si>
  <si>
    <t>Roll [mrad]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</si>
</sst>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Sheet1!$L$3</c:f>
              <c:strCache>
                <c:ptCount val="1"/>
                <c:pt idx="0">
                  <c:v>DX_W [um]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Sheet1!$K$4:$K$12</c:f>
              <c:numCache>
                <c:formatCode>0.0000</c:formatCode>
                <c:ptCount val="9"/>
                <c:pt idx="0">
                  <c:v>29.982099999999999</c:v>
                </c:pt>
                <c:pt idx="1">
                  <c:v>542.47069999999997</c:v>
                </c:pt>
                <c:pt idx="2">
                  <c:v>1054.9595999999999</c:v>
                </c:pt>
                <c:pt idx="3">
                  <c:v>1114.9577999999999</c:v>
                </c:pt>
                <c:pt idx="4">
                  <c:v>1627.4472000000001</c:v>
                </c:pt>
                <c:pt idx="5">
                  <c:v>2139.9355999999998</c:v>
                </c:pt>
                <c:pt idx="6">
                  <c:v>2199.9346</c:v>
                </c:pt>
                <c:pt idx="7">
                  <c:v>2712.4225999999999</c:v>
                </c:pt>
                <c:pt idx="8">
                  <c:v>3224.9121</c:v>
                </c:pt>
              </c:numCache>
            </c:numRef>
          </c:xVal>
          <c:yVal>
            <c:numRef>
              <c:f>Sheet1!$L$4:$L$12</c:f>
              <c:numCache>
                <c:formatCode>General</c:formatCode>
                <c:ptCount val="9"/>
                <c:pt idx="0">
                  <c:v>0</c:v>
                </c:pt>
                <c:pt idx="1">
                  <c:v>6.2000000000068667</c:v>
                </c:pt>
                <c:pt idx="2">
                  <c:v>9.1000000000036607</c:v>
                </c:pt>
                <c:pt idx="3">
                  <c:v>104.60000000000491</c:v>
                </c:pt>
                <c:pt idx="4">
                  <c:v>-178.69999999999209</c:v>
                </c:pt>
                <c:pt idx="5">
                  <c:v>-467.2999999999945</c:v>
                </c:pt>
                <c:pt idx="6">
                  <c:v>-511.099999999999</c:v>
                </c:pt>
                <c:pt idx="7">
                  <c:v>-925.29999999999291</c:v>
                </c:pt>
                <c:pt idx="8">
                  <c:v>-1337.9000000000046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E5-4E9F-A624-6959E4D6C68E}"/>
            </c:ext>
          </c:extLst>
        </c:ser>
        <c:ser>
          <c:idx val="1"/>
          <c:order val="1"/>
          <c:tx>
            <c:strRef>
              <c:f>Sheet1!$M$3</c:f>
              <c:strCache>
                <c:ptCount val="1"/>
                <c:pt idx="0">
                  <c:v>DX_E [um]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Sheet1!$K$4:$K$12</c:f>
              <c:numCache>
                <c:formatCode>0.0000</c:formatCode>
                <c:ptCount val="9"/>
                <c:pt idx="0">
                  <c:v>29.982099999999999</c:v>
                </c:pt>
                <c:pt idx="1">
                  <c:v>542.47069999999997</c:v>
                </c:pt>
                <c:pt idx="2">
                  <c:v>1054.9595999999999</c:v>
                </c:pt>
                <c:pt idx="3">
                  <c:v>1114.9577999999999</c:v>
                </c:pt>
                <c:pt idx="4">
                  <c:v>1627.4472000000001</c:v>
                </c:pt>
                <c:pt idx="5">
                  <c:v>2139.9355999999998</c:v>
                </c:pt>
                <c:pt idx="6">
                  <c:v>2199.9346</c:v>
                </c:pt>
                <c:pt idx="7">
                  <c:v>2712.4225999999999</c:v>
                </c:pt>
                <c:pt idx="8">
                  <c:v>3224.9121</c:v>
                </c:pt>
              </c:numCache>
            </c:numRef>
          </c:xVal>
          <c:yVal>
            <c:numRef>
              <c:f>Sheet1!$M$4:$M$12</c:f>
              <c:numCache>
                <c:formatCode>General</c:formatCode>
                <c:ptCount val="9"/>
                <c:pt idx="0">
                  <c:v>0.50000000000363798</c:v>
                </c:pt>
                <c:pt idx="1">
                  <c:v>6.6999999999934516</c:v>
                </c:pt>
                <c:pt idx="2">
                  <c:v>9.6999999999934516</c:v>
                </c:pt>
                <c:pt idx="3">
                  <c:v>104.69999999999345</c:v>
                </c:pt>
                <c:pt idx="4">
                  <c:v>-180.89999999999418</c:v>
                </c:pt>
                <c:pt idx="5">
                  <c:v>-467</c:v>
                </c:pt>
                <c:pt idx="6">
                  <c:v>-509.10000000000218</c:v>
                </c:pt>
                <c:pt idx="7">
                  <c:v>-923</c:v>
                </c:pt>
                <c:pt idx="8">
                  <c:v>-1335.5999999999985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E5-4E9F-A624-6959E4D6C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6058959"/>
        <c:axId val="1056066159"/>
      </c:scatterChart>
      <c:valAx>
        <c:axId val="1056058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066159"/>
        <c:crosses val="autoZero"/>
        <c:crossBetween val="midCat"/>
      </c:valAx>
      <c:valAx>
        <c:axId val="1056066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0589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Height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DY_W [um]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Sheet1!$D$4:$D$12</c:f>
              <c:numCache>
                <c:formatCode>0.0000</c:formatCode>
                <c:ptCount val="9"/>
                <c:pt idx="0">
                  <c:v>29.981200000000001</c:v>
                </c:pt>
                <c:pt idx="1">
                  <c:v>542.47140000000002</c:v>
                </c:pt>
                <c:pt idx="2">
                  <c:v>1054.9598000000001</c:v>
                </c:pt>
                <c:pt idx="3">
                  <c:v>1114.9585</c:v>
                </c:pt>
                <c:pt idx="4">
                  <c:v>1627.4471000000001</c:v>
                </c:pt>
                <c:pt idx="5">
                  <c:v>2139.9360999999999</c:v>
                </c:pt>
                <c:pt idx="6">
                  <c:v>2199.9349000000002</c:v>
                </c:pt>
                <c:pt idx="7">
                  <c:v>2712.4218999999998</c:v>
                </c:pt>
                <c:pt idx="8">
                  <c:v>3224.9126999999999</c:v>
                </c:pt>
              </c:numCache>
            </c:numRef>
          </c:xVal>
          <c:yVal>
            <c:numRef>
              <c:f>Sheet1!$E$4:$E$12</c:f>
              <c:numCache>
                <c:formatCode>0.0</c:formatCode>
                <c:ptCount val="9"/>
                <c:pt idx="0">
                  <c:v>13.999999999995794</c:v>
                </c:pt>
                <c:pt idx="1">
                  <c:v>4.8000000000030241</c:v>
                </c:pt>
                <c:pt idx="2">
                  <c:v>0</c:v>
                </c:pt>
                <c:pt idx="3">
                  <c:v>-169.70000000000596</c:v>
                </c:pt>
                <c:pt idx="4">
                  <c:v>-234.70000000000368</c:v>
                </c:pt>
                <c:pt idx="5">
                  <c:v>-289.40000000000055</c:v>
                </c:pt>
                <c:pt idx="6">
                  <c:v>-177.5999999999982</c:v>
                </c:pt>
                <c:pt idx="7">
                  <c:v>-55.499999999994998</c:v>
                </c:pt>
                <c:pt idx="8">
                  <c:v>77.20000000000482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EF-4580-9657-F9B865DD3058}"/>
            </c:ext>
          </c:extLst>
        </c:ser>
        <c:ser>
          <c:idx val="1"/>
          <c:order val="1"/>
          <c:tx>
            <c:strRef>
              <c:f>Sheet1!$F$3</c:f>
              <c:strCache>
                <c:ptCount val="1"/>
                <c:pt idx="0">
                  <c:v>DY_E [um]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Sheet1!$D$4:$D$12</c:f>
              <c:numCache>
                <c:formatCode>0.0000</c:formatCode>
                <c:ptCount val="9"/>
                <c:pt idx="0">
                  <c:v>29.981200000000001</c:v>
                </c:pt>
                <c:pt idx="1">
                  <c:v>542.47140000000002</c:v>
                </c:pt>
                <c:pt idx="2">
                  <c:v>1054.9598000000001</c:v>
                </c:pt>
                <c:pt idx="3">
                  <c:v>1114.9585</c:v>
                </c:pt>
                <c:pt idx="4">
                  <c:v>1627.4471000000001</c:v>
                </c:pt>
                <c:pt idx="5">
                  <c:v>2139.9360999999999</c:v>
                </c:pt>
                <c:pt idx="6">
                  <c:v>2199.9349000000002</c:v>
                </c:pt>
                <c:pt idx="7">
                  <c:v>2712.4218999999998</c:v>
                </c:pt>
                <c:pt idx="8">
                  <c:v>3224.9126999999999</c:v>
                </c:pt>
              </c:numCache>
            </c:numRef>
          </c:xVal>
          <c:yVal>
            <c:numRef>
              <c:f>Sheet1!$F$4:$F$12</c:f>
              <c:numCache>
                <c:formatCode>0.0</c:formatCode>
                <c:ptCount val="9"/>
                <c:pt idx="0">
                  <c:v>17.600000000001614</c:v>
                </c:pt>
                <c:pt idx="1">
                  <c:v>4.0000000000048885</c:v>
                </c:pt>
                <c:pt idx="2">
                  <c:v>-1.5999999999962711</c:v>
                </c:pt>
                <c:pt idx="3">
                  <c:v>-222.40000000000748</c:v>
                </c:pt>
                <c:pt idx="4">
                  <c:v>-289.69999999999629</c:v>
                </c:pt>
                <c:pt idx="5">
                  <c:v>-346.90000000000509</c:v>
                </c:pt>
                <c:pt idx="6">
                  <c:v>-170.90000000000316</c:v>
                </c:pt>
                <c:pt idx="7">
                  <c:v>-51.299999999997681</c:v>
                </c:pt>
                <c:pt idx="8">
                  <c:v>80.500000000000682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EF-4580-9657-F9B865DD3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524095"/>
        <c:axId val="1055526015"/>
      </c:scatterChart>
      <c:valAx>
        <c:axId val="1055524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526015"/>
        <c:crosses val="autoZero"/>
        <c:crossBetween val="midCat"/>
      </c:valAx>
      <c:valAx>
        <c:axId val="105552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5240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13</xdr:row>
      <xdr:rowOff>71437</xdr:rowOff>
    </xdr:from>
    <xdr:to>
      <xdr:col>15</xdr:col>
      <xdr:colOff>523875</xdr:colOff>
      <xdr:row>27</xdr:row>
      <xdr:rowOff>147637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27F6CF-7BE5-A4CA-7F84-F58EA247A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71437</xdr:rowOff>
    </xdr:from>
    <xdr:to>
      <xdr:col>8</xdr:col>
      <xdr:colOff>257175</xdr:colOff>
      <xdr:row>27</xdr:row>
      <xdr:rowOff>147637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65FA95-7B41-C654-429F-1FC3786D7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171450</xdr:colOff>
      <xdr:row>29</xdr:row>
      <xdr:rowOff>38100</xdr:rowOff>
    </xdr:from>
    <xdr:to>
      <xdr:col>20</xdr:col>
      <xdr:colOff>315588</xdr:colOff>
      <xdr:row>56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C342-E73F-3958-17D7-F11EA8E584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6" b="29098"/>
        <a:stretch>
          <a:fillRect/>
        </a:stretch>
      </xdr:blipFill>
      <xdr:spPr>
        <a:xfrm rot="10800000">
          <a:off x="171450" y="5562600"/>
          <a:ext cx="12431388" cy="5219700"/>
        </a:xfrm>
        <a:prstGeom prst="rect">
          <a:avLst/>
        </a:prstGeom>
      </xdr:spPr>
    </xdr:pic>
    <xdr:clientData/>
  </xdr:twoCellAnchor>
  <xdr:twoCellAnchor>
    <xdr:from>
      <xdr:col>3</xdr:col>
      <xdr:colOff>59056</xdr:colOff>
      <xdr:row>33</xdr:row>
      <xdr:rowOff>95250</xdr:rowOff>
    </xdr:from>
    <xdr:to>
      <xdr:col>3</xdr:col>
      <xdr:colOff>104775</xdr:colOff>
      <xdr:row>35</xdr:row>
      <xdr:rowOff>161925</xdr:rowOff>
    </xdr:to>
    <xdr:sp macro="" textlink="">
      <xdr:nvSpPr>
        <xdr:cNvPr id="9" name="Arrow: Down 8">
          <a:extLst>
            <a:ext uri="{FF2B5EF4-FFF2-40B4-BE49-F238E27FC236}">
              <a16:creationId xmlns:a16="http://schemas.microsoft.com/office/drawing/2014/main" id="{CC7780D6-BE72-0929-1457-9CC02CB87562}"/>
            </a:ext>
          </a:extLst>
        </xdr:cNvPr>
        <xdr:cNvSpPr/>
      </xdr:nvSpPr>
      <xdr:spPr>
        <a:xfrm>
          <a:off x="1906906" y="6381750"/>
          <a:ext cx="45719" cy="4476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582931</xdr:colOff>
      <xdr:row>32</xdr:row>
      <xdr:rowOff>161925</xdr:rowOff>
    </xdr:from>
    <xdr:to>
      <xdr:col>10</xdr:col>
      <xdr:colOff>628650</xdr:colOff>
      <xdr:row>35</xdr:row>
      <xdr:rowOff>38100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8ADDEDE9-D8FE-485A-89FE-96A4A55A4EA1}"/>
            </a:ext>
          </a:extLst>
        </xdr:cNvPr>
        <xdr:cNvSpPr/>
      </xdr:nvSpPr>
      <xdr:spPr>
        <a:xfrm>
          <a:off x="6745606" y="6257925"/>
          <a:ext cx="45719" cy="4476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1906</xdr:colOff>
      <xdr:row>32</xdr:row>
      <xdr:rowOff>133350</xdr:rowOff>
    </xdr:from>
    <xdr:to>
      <xdr:col>12</xdr:col>
      <xdr:colOff>47625</xdr:colOff>
      <xdr:row>35</xdr:row>
      <xdr:rowOff>9525</xdr:rowOff>
    </xdr:to>
    <xdr:sp macro="" textlink="">
      <xdr:nvSpPr>
        <xdr:cNvPr id="11" name="Arrow: Down 10">
          <a:extLst>
            <a:ext uri="{FF2B5EF4-FFF2-40B4-BE49-F238E27FC236}">
              <a16:creationId xmlns:a16="http://schemas.microsoft.com/office/drawing/2014/main" id="{79DBC7D0-6125-4283-AB6F-C4E87DCDB100}"/>
            </a:ext>
          </a:extLst>
        </xdr:cNvPr>
        <xdr:cNvSpPr/>
      </xdr:nvSpPr>
      <xdr:spPr>
        <a:xfrm>
          <a:off x="7412356" y="6229350"/>
          <a:ext cx="45719" cy="4476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563881</xdr:colOff>
      <xdr:row>32</xdr:row>
      <xdr:rowOff>57150</xdr:rowOff>
    </xdr:from>
    <xdr:to>
      <xdr:col>16</xdr:col>
      <xdr:colOff>0</xdr:colOff>
      <xdr:row>34</xdr:row>
      <xdr:rowOff>123825</xdr:rowOff>
    </xdr:to>
    <xdr:sp macro="" textlink="">
      <xdr:nvSpPr>
        <xdr:cNvPr id="12" name="Arrow: Down 11">
          <a:extLst>
            <a:ext uri="{FF2B5EF4-FFF2-40B4-BE49-F238E27FC236}">
              <a16:creationId xmlns:a16="http://schemas.microsoft.com/office/drawing/2014/main" id="{692C126D-3907-44FF-97AB-8C67D872AEF4}"/>
            </a:ext>
          </a:extLst>
        </xdr:cNvPr>
        <xdr:cNvSpPr/>
      </xdr:nvSpPr>
      <xdr:spPr>
        <a:xfrm>
          <a:off x="9803131" y="6153150"/>
          <a:ext cx="45719" cy="4476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354331</xdr:colOff>
      <xdr:row>32</xdr:row>
      <xdr:rowOff>47625</xdr:rowOff>
    </xdr:from>
    <xdr:to>
      <xdr:col>16</xdr:col>
      <xdr:colOff>400050</xdr:colOff>
      <xdr:row>34</xdr:row>
      <xdr:rowOff>114300</xdr:rowOff>
    </xdr:to>
    <xdr:sp macro="" textlink="">
      <xdr:nvSpPr>
        <xdr:cNvPr id="13" name="Arrow: Down 12">
          <a:extLst>
            <a:ext uri="{FF2B5EF4-FFF2-40B4-BE49-F238E27FC236}">
              <a16:creationId xmlns:a16="http://schemas.microsoft.com/office/drawing/2014/main" id="{6CD2DF97-73B0-410A-8BD0-FC970BE219CF}"/>
            </a:ext>
          </a:extLst>
        </xdr:cNvPr>
        <xdr:cNvSpPr/>
      </xdr:nvSpPr>
      <xdr:spPr>
        <a:xfrm>
          <a:off x="10203181" y="6143625"/>
          <a:ext cx="45719" cy="4476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582931</xdr:colOff>
      <xdr:row>32</xdr:row>
      <xdr:rowOff>0</xdr:rowOff>
    </xdr:from>
    <xdr:to>
      <xdr:col>19</xdr:col>
      <xdr:colOff>19050</xdr:colOff>
      <xdr:row>34</xdr:row>
      <xdr:rowOff>66675</xdr:rowOff>
    </xdr:to>
    <xdr:sp macro="" textlink="">
      <xdr:nvSpPr>
        <xdr:cNvPr id="14" name="Arrow: Down 13">
          <a:extLst>
            <a:ext uri="{FF2B5EF4-FFF2-40B4-BE49-F238E27FC236}">
              <a16:creationId xmlns:a16="http://schemas.microsoft.com/office/drawing/2014/main" id="{191EECBE-A324-4D94-AF31-C27B58629788}"/>
            </a:ext>
          </a:extLst>
        </xdr:cNvPr>
        <xdr:cNvSpPr/>
      </xdr:nvSpPr>
      <xdr:spPr>
        <a:xfrm>
          <a:off x="11650981" y="6096000"/>
          <a:ext cx="45719" cy="4476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180975</xdr:colOff>
      <xdr:row>36</xdr:row>
      <xdr:rowOff>11431</xdr:rowOff>
    </xdr:from>
    <xdr:to>
      <xdr:col>4</xdr:col>
      <xdr:colOff>0</xdr:colOff>
      <xdr:row>36</xdr:row>
      <xdr:rowOff>57150</xdr:rowOff>
    </xdr:to>
    <xdr:sp macro="" textlink="">
      <xdr:nvSpPr>
        <xdr:cNvPr id="15" name="Arrow: Left 14">
          <a:extLst>
            <a:ext uri="{FF2B5EF4-FFF2-40B4-BE49-F238E27FC236}">
              <a16:creationId xmlns:a16="http://schemas.microsoft.com/office/drawing/2014/main" id="{7E256F02-918D-3F29-796D-D9302B91514C}"/>
            </a:ext>
          </a:extLst>
        </xdr:cNvPr>
        <xdr:cNvSpPr/>
      </xdr:nvSpPr>
      <xdr:spPr>
        <a:xfrm rot="2212320">
          <a:off x="2028825" y="6869431"/>
          <a:ext cx="457200" cy="45719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342899</xdr:colOff>
      <xdr:row>35</xdr:row>
      <xdr:rowOff>125732</xdr:rowOff>
    </xdr:from>
    <xdr:to>
      <xdr:col>11</xdr:col>
      <xdr:colOff>161924</xdr:colOff>
      <xdr:row>35</xdr:row>
      <xdr:rowOff>171451</xdr:rowOff>
    </xdr:to>
    <xdr:sp macro="" textlink="">
      <xdr:nvSpPr>
        <xdr:cNvPr id="16" name="Arrow: Left 15">
          <a:extLst>
            <a:ext uri="{FF2B5EF4-FFF2-40B4-BE49-F238E27FC236}">
              <a16:creationId xmlns:a16="http://schemas.microsoft.com/office/drawing/2014/main" id="{F48D9875-0D86-453B-8A3A-73C74D6A4AAF}"/>
            </a:ext>
          </a:extLst>
        </xdr:cNvPr>
        <xdr:cNvSpPr/>
      </xdr:nvSpPr>
      <xdr:spPr>
        <a:xfrm rot="2212320">
          <a:off x="6505574" y="6793232"/>
          <a:ext cx="457200" cy="45719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133350</xdr:colOff>
      <xdr:row>35</xdr:row>
      <xdr:rowOff>87633</xdr:rowOff>
    </xdr:from>
    <xdr:to>
      <xdr:col>12</xdr:col>
      <xdr:colOff>590550</xdr:colOff>
      <xdr:row>35</xdr:row>
      <xdr:rowOff>133352</xdr:rowOff>
    </xdr:to>
    <xdr:sp macro="" textlink="">
      <xdr:nvSpPr>
        <xdr:cNvPr id="17" name="Arrow: Left 16">
          <a:extLst>
            <a:ext uri="{FF2B5EF4-FFF2-40B4-BE49-F238E27FC236}">
              <a16:creationId xmlns:a16="http://schemas.microsoft.com/office/drawing/2014/main" id="{36B8831D-C521-4E0D-BD0C-B5C26BEB6AC1}"/>
            </a:ext>
          </a:extLst>
        </xdr:cNvPr>
        <xdr:cNvSpPr/>
      </xdr:nvSpPr>
      <xdr:spPr>
        <a:xfrm rot="2212320">
          <a:off x="7543800" y="6755133"/>
          <a:ext cx="457200" cy="45719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447675</xdr:colOff>
      <xdr:row>35</xdr:row>
      <xdr:rowOff>59058</xdr:rowOff>
    </xdr:from>
    <xdr:to>
      <xdr:col>16</xdr:col>
      <xdr:colOff>295275</xdr:colOff>
      <xdr:row>35</xdr:row>
      <xdr:rowOff>104777</xdr:rowOff>
    </xdr:to>
    <xdr:sp macro="" textlink="">
      <xdr:nvSpPr>
        <xdr:cNvPr id="18" name="Arrow: Left 17">
          <a:extLst>
            <a:ext uri="{FF2B5EF4-FFF2-40B4-BE49-F238E27FC236}">
              <a16:creationId xmlns:a16="http://schemas.microsoft.com/office/drawing/2014/main" id="{2CBE8C86-A2C5-43C9-9B19-1C3D98FDEB04}"/>
            </a:ext>
          </a:extLst>
        </xdr:cNvPr>
        <xdr:cNvSpPr/>
      </xdr:nvSpPr>
      <xdr:spPr>
        <a:xfrm rot="2212320">
          <a:off x="9686925" y="6726558"/>
          <a:ext cx="457200" cy="45719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457199</xdr:colOff>
      <xdr:row>35</xdr:row>
      <xdr:rowOff>30485</xdr:rowOff>
    </xdr:from>
    <xdr:to>
      <xdr:col>17</xdr:col>
      <xdr:colOff>304799</xdr:colOff>
      <xdr:row>35</xdr:row>
      <xdr:rowOff>76204</xdr:rowOff>
    </xdr:to>
    <xdr:sp macro="" textlink="">
      <xdr:nvSpPr>
        <xdr:cNvPr id="19" name="Arrow: Left 18">
          <a:extLst>
            <a:ext uri="{FF2B5EF4-FFF2-40B4-BE49-F238E27FC236}">
              <a16:creationId xmlns:a16="http://schemas.microsoft.com/office/drawing/2014/main" id="{CC1F358F-EF2D-49E0-85A7-FE0506CFAF7C}"/>
            </a:ext>
          </a:extLst>
        </xdr:cNvPr>
        <xdr:cNvSpPr/>
      </xdr:nvSpPr>
      <xdr:spPr>
        <a:xfrm rot="2212320">
          <a:off x="10306049" y="6697985"/>
          <a:ext cx="457200" cy="45719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457200</xdr:colOff>
      <xdr:row>35</xdr:row>
      <xdr:rowOff>11435</xdr:rowOff>
    </xdr:from>
    <xdr:to>
      <xdr:col>19</xdr:col>
      <xdr:colOff>304800</xdr:colOff>
      <xdr:row>35</xdr:row>
      <xdr:rowOff>57154</xdr:rowOff>
    </xdr:to>
    <xdr:sp macro="" textlink="">
      <xdr:nvSpPr>
        <xdr:cNvPr id="20" name="Arrow: Left 19">
          <a:extLst>
            <a:ext uri="{FF2B5EF4-FFF2-40B4-BE49-F238E27FC236}">
              <a16:creationId xmlns:a16="http://schemas.microsoft.com/office/drawing/2014/main" id="{B1E9F154-B5BF-4AD9-8018-D3CA9DBD664D}"/>
            </a:ext>
          </a:extLst>
        </xdr:cNvPr>
        <xdr:cNvSpPr/>
      </xdr:nvSpPr>
      <xdr:spPr>
        <a:xfrm rot="2212320">
          <a:off x="11525250" y="6678935"/>
          <a:ext cx="457200" cy="45719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390525</xdr:colOff>
      <xdr:row>25</xdr:row>
      <xdr:rowOff>76200</xdr:rowOff>
    </xdr:from>
    <xdr:to>
      <xdr:col>31</xdr:col>
      <xdr:colOff>85725</xdr:colOff>
      <xdr:row>56</xdr:row>
      <xdr:rowOff>114300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1FF5A4D-8035-5F1F-0E2A-ADEA424AA7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617" r="27186" b="12963"/>
        <a:stretch>
          <a:fillRect/>
        </a:stretch>
      </xdr:blipFill>
      <xdr:spPr>
        <a:xfrm rot="5400000">
          <a:off x="12906375" y="4610100"/>
          <a:ext cx="5943600" cy="6400800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40</xdr:row>
      <xdr:rowOff>114300</xdr:rowOff>
    </xdr:from>
    <xdr:to>
      <xdr:col>25</xdr:col>
      <xdr:colOff>45719</xdr:colOff>
      <xdr:row>42</xdr:row>
      <xdr:rowOff>180975</xdr:rowOff>
    </xdr:to>
    <xdr:sp macro="" textlink="">
      <xdr:nvSpPr>
        <xdr:cNvPr id="25" name="Arrow: Down 24">
          <a:extLst>
            <a:ext uri="{FF2B5EF4-FFF2-40B4-BE49-F238E27FC236}">
              <a16:creationId xmlns:a16="http://schemas.microsoft.com/office/drawing/2014/main" id="{658D16ED-F754-4B28-B746-9AF86BBB00EC}"/>
            </a:ext>
          </a:extLst>
        </xdr:cNvPr>
        <xdr:cNvSpPr/>
      </xdr:nvSpPr>
      <xdr:spPr>
        <a:xfrm>
          <a:off x="15335250" y="7734300"/>
          <a:ext cx="45719" cy="4476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0</xdr:colOff>
      <xdr:row>40</xdr:row>
      <xdr:rowOff>76200</xdr:rowOff>
    </xdr:from>
    <xdr:to>
      <xdr:col>24</xdr:col>
      <xdr:colOff>45719</xdr:colOff>
      <xdr:row>42</xdr:row>
      <xdr:rowOff>142875</xdr:rowOff>
    </xdr:to>
    <xdr:sp macro="" textlink="">
      <xdr:nvSpPr>
        <xdr:cNvPr id="26" name="Arrow: Down 25">
          <a:extLst>
            <a:ext uri="{FF2B5EF4-FFF2-40B4-BE49-F238E27FC236}">
              <a16:creationId xmlns:a16="http://schemas.microsoft.com/office/drawing/2014/main" id="{9B55FE44-31AA-49B3-8698-0E065987F83B}"/>
            </a:ext>
          </a:extLst>
        </xdr:cNvPr>
        <xdr:cNvSpPr/>
      </xdr:nvSpPr>
      <xdr:spPr>
        <a:xfrm>
          <a:off x="14725650" y="7696200"/>
          <a:ext cx="45719" cy="4476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23</xdr:col>
      <xdr:colOff>504825</xdr:colOff>
      <xdr:row>37</xdr:row>
      <xdr:rowOff>133350</xdr:rowOff>
    </xdr:from>
    <xdr:ext cx="390525" cy="593239"/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E7505724-0CFC-49F0-8FF1-EF6B3F4972A1}"/>
            </a:ext>
          </a:extLst>
        </xdr:cNvPr>
        <xdr:cNvSpPr/>
      </xdr:nvSpPr>
      <xdr:spPr>
        <a:xfrm>
          <a:off x="14620875" y="7181850"/>
          <a:ext cx="390525" cy="5932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Y</a:t>
          </a:r>
        </a:p>
      </xdr:txBody>
    </xdr:sp>
    <xdr:clientData/>
  </xdr:oneCellAnchor>
  <xdr:twoCellAnchor>
    <xdr:from>
      <xdr:col>24</xdr:col>
      <xdr:colOff>495302</xdr:colOff>
      <xdr:row>42</xdr:row>
      <xdr:rowOff>85725</xdr:rowOff>
    </xdr:from>
    <xdr:to>
      <xdr:col>25</xdr:col>
      <xdr:colOff>342902</xdr:colOff>
      <xdr:row>42</xdr:row>
      <xdr:rowOff>131444</xdr:rowOff>
    </xdr:to>
    <xdr:sp macro="" textlink="">
      <xdr:nvSpPr>
        <xdr:cNvPr id="29" name="Arrow: Left 28">
          <a:extLst>
            <a:ext uri="{FF2B5EF4-FFF2-40B4-BE49-F238E27FC236}">
              <a16:creationId xmlns:a16="http://schemas.microsoft.com/office/drawing/2014/main" id="{63150F32-6640-4621-A375-AF71F593436A}"/>
            </a:ext>
          </a:extLst>
        </xdr:cNvPr>
        <xdr:cNvSpPr/>
      </xdr:nvSpPr>
      <xdr:spPr>
        <a:xfrm rot="357651">
          <a:off x="15220952" y="8086725"/>
          <a:ext cx="457200" cy="45719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25</xdr:col>
      <xdr:colOff>104775</xdr:colOff>
      <xdr:row>40</xdr:row>
      <xdr:rowOff>152400</xdr:rowOff>
    </xdr:from>
    <xdr:ext cx="821346" cy="593239"/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A0A68F56-3D98-4D96-975C-365D411ADEC6}"/>
            </a:ext>
          </a:extLst>
        </xdr:cNvPr>
        <xdr:cNvSpPr/>
      </xdr:nvSpPr>
      <xdr:spPr>
        <a:xfrm>
          <a:off x="15440025" y="7772400"/>
          <a:ext cx="821346" cy="5932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X</a:t>
          </a:r>
        </a:p>
      </xdr:txBody>
    </xdr:sp>
    <xdr:clientData/>
  </xdr:oneCellAnchor>
  <xdr:twoCellAnchor>
    <xdr:from>
      <xdr:col>23</xdr:col>
      <xdr:colOff>333377</xdr:colOff>
      <xdr:row>42</xdr:row>
      <xdr:rowOff>19049</xdr:rowOff>
    </xdr:from>
    <xdr:to>
      <xdr:col>24</xdr:col>
      <xdr:colOff>180977</xdr:colOff>
      <xdr:row>42</xdr:row>
      <xdr:rowOff>64768</xdr:rowOff>
    </xdr:to>
    <xdr:sp macro="" textlink="">
      <xdr:nvSpPr>
        <xdr:cNvPr id="31" name="Arrow: Left 30">
          <a:extLst>
            <a:ext uri="{FF2B5EF4-FFF2-40B4-BE49-F238E27FC236}">
              <a16:creationId xmlns:a16="http://schemas.microsoft.com/office/drawing/2014/main" id="{689F34E7-377B-434C-8123-0CD3BEE7906B}"/>
            </a:ext>
          </a:extLst>
        </xdr:cNvPr>
        <xdr:cNvSpPr/>
      </xdr:nvSpPr>
      <xdr:spPr>
        <a:xfrm rot="11124646">
          <a:off x="14449427" y="8020049"/>
          <a:ext cx="457200" cy="45719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3EB3-222C-4342-ACBF-4051A86AD9C4}">
  <dimension ref="A2:M23"/>
  <sheetViews>
    <sheetView tabSelected="1" topLeftCell="J20" workbookViewId="0">
      <selection activeCell="R24" sqref="R24"/>
    </sheetView>
  </sheetViews>
  <sheetFormatPr defaultRowHeight="15" x14ac:dyDescent="0.25"/>
  <cols>
    <col min="2" max="3" width="9.28515625" bestFit="1" customWidth="1"/>
    <col min="4" max="4" width="9.5703125" bestFit="1" customWidth="1"/>
    <col min="9" max="10" width="9.28515625" bestFit="1" customWidth="1"/>
    <col min="11" max="11" width="9.5703125" bestFit="1" customWidth="1"/>
  </cols>
  <sheetData>
    <row r="2" spans="1:13" x14ac:dyDescent="0.25">
      <c r="C2" s="1" t="s">
        <v>5</v>
      </c>
      <c r="J2" s="1" t="s">
        <v>6</v>
      </c>
    </row>
    <row r="3" spans="1:13" x14ac:dyDescent="0.25">
      <c r="B3" s="1" t="s">
        <v>2</v>
      </c>
      <c r="C3" s="1" t="s">
        <v>3</v>
      </c>
      <c r="D3" s="1" t="s">
        <v>4</v>
      </c>
      <c r="E3" s="1" t="s">
        <v>7</v>
      </c>
      <c r="F3" s="1" t="s">
        <v>8</v>
      </c>
      <c r="G3" s="1" t="s">
        <v>11</v>
      </c>
      <c r="H3" s="1"/>
      <c r="I3" s="1" t="s">
        <v>2</v>
      </c>
      <c r="J3" s="1" t="s">
        <v>3</v>
      </c>
      <c r="K3" s="1" t="s">
        <v>4</v>
      </c>
      <c r="L3" s="1" t="s">
        <v>9</v>
      </c>
      <c r="M3" s="1" t="s">
        <v>10</v>
      </c>
    </row>
    <row r="4" spans="1:13" x14ac:dyDescent="0.25">
      <c r="B4" s="3">
        <v>50.0017</v>
      </c>
      <c r="C4" s="2">
        <v>121.5303</v>
      </c>
      <c r="D4" s="3">
        <v>29.981200000000001</v>
      </c>
      <c r="E4" s="5">
        <f>(C4-121.5163)*1000</f>
        <v>13.999999999995794</v>
      </c>
      <c r="F4" s="5">
        <f>(C15-121.5163)*1000</f>
        <v>17.600000000001614</v>
      </c>
      <c r="G4" s="4">
        <f>(F4-E4)/(B15-B4)</f>
        <v>7.5005781695793639E-2</v>
      </c>
      <c r="H4" s="4"/>
      <c r="I4" s="2">
        <v>68.413499999999999</v>
      </c>
      <c r="J4" s="3">
        <v>135.0051</v>
      </c>
      <c r="K4" s="3">
        <v>29.982099999999999</v>
      </c>
      <c r="L4">
        <f>(I4-68.4135)*1000</f>
        <v>0</v>
      </c>
      <c r="M4">
        <f>(I15-68.4135)*1000-18000</f>
        <v>0.50000000000363798</v>
      </c>
    </row>
    <row r="5" spans="1:13" x14ac:dyDescent="0.25">
      <c r="B5" s="3">
        <v>50.002800000000001</v>
      </c>
      <c r="C5" s="2">
        <v>121.5211</v>
      </c>
      <c r="D5" s="3">
        <v>542.47140000000002</v>
      </c>
      <c r="E5" s="5">
        <f t="shared" ref="E5:E12" si="0">(C5-121.5163)*1000</f>
        <v>4.8000000000030241</v>
      </c>
      <c r="F5" s="5">
        <f t="shared" ref="F5:F12" si="1">(C16-121.5163)*1000</f>
        <v>4.0000000000048885</v>
      </c>
      <c r="G5" s="4">
        <f t="shared" ref="G5:G12" si="2">(F5-E5)/(B16-B5)</f>
        <v>-1.6668750260410377E-2</v>
      </c>
      <c r="H5" s="4"/>
      <c r="I5" s="2">
        <v>68.419700000000006</v>
      </c>
      <c r="J5" s="3">
        <v>135.00489999999999</v>
      </c>
      <c r="K5" s="3">
        <v>542.47069999999997</v>
      </c>
      <c r="L5">
        <f t="shared" ref="L5:L12" si="3">(I5-68.4135)*1000</f>
        <v>6.2000000000068667</v>
      </c>
      <c r="M5">
        <f t="shared" ref="M5:M12" si="4">(I16-68.4135)*1000-18000</f>
        <v>6.6999999999934516</v>
      </c>
    </row>
    <row r="6" spans="1:13" x14ac:dyDescent="0.25">
      <c r="B6" s="3">
        <v>50.002899999999997</v>
      </c>
      <c r="C6" s="2">
        <v>121.5163</v>
      </c>
      <c r="D6" s="3">
        <v>1054.9598000000001</v>
      </c>
      <c r="E6" s="5">
        <f t="shared" si="0"/>
        <v>0</v>
      </c>
      <c r="F6" s="5">
        <f t="shared" si="1"/>
        <v>-1.5999999999962711</v>
      </c>
      <c r="G6" s="4">
        <f t="shared" si="2"/>
        <v>-3.3337153215394912E-2</v>
      </c>
      <c r="H6" s="4"/>
      <c r="I6" s="2">
        <v>68.422600000000003</v>
      </c>
      <c r="J6" s="3">
        <v>135.00409999999999</v>
      </c>
      <c r="K6" s="3">
        <v>1054.9595999999999</v>
      </c>
      <c r="L6">
        <f t="shared" si="3"/>
        <v>9.1000000000036607</v>
      </c>
      <c r="M6">
        <f t="shared" si="4"/>
        <v>9.6999999999934516</v>
      </c>
    </row>
    <row r="7" spans="1:13" x14ac:dyDescent="0.25">
      <c r="B7" s="3">
        <v>50.001600000000003</v>
      </c>
      <c r="C7" s="2">
        <v>121.3466</v>
      </c>
      <c r="D7" s="3">
        <v>1114.9585</v>
      </c>
      <c r="E7" s="5">
        <f t="shared" si="0"/>
        <v>-169.70000000000596</v>
      </c>
      <c r="F7" s="5">
        <f t="shared" si="1"/>
        <v>-222.40000000000748</v>
      </c>
      <c r="G7" s="4">
        <f t="shared" si="2"/>
        <v>-1.0979944412729554</v>
      </c>
      <c r="H7" s="4"/>
      <c r="I7" s="2">
        <v>68.518100000000004</v>
      </c>
      <c r="J7" s="3">
        <v>135.0042</v>
      </c>
      <c r="K7" s="3">
        <v>1114.9577999999999</v>
      </c>
      <c r="L7">
        <f t="shared" si="3"/>
        <v>104.60000000000491</v>
      </c>
      <c r="M7">
        <f t="shared" si="4"/>
        <v>104.69999999999345</v>
      </c>
    </row>
    <row r="8" spans="1:13" x14ac:dyDescent="0.25">
      <c r="A8" t="s">
        <v>0</v>
      </c>
      <c r="B8" s="3">
        <v>50.001800000000003</v>
      </c>
      <c r="C8" s="2">
        <v>121.2816</v>
      </c>
      <c r="D8" s="3">
        <v>1627.4471000000001</v>
      </c>
      <c r="E8" s="5">
        <f t="shared" si="0"/>
        <v>-234.70000000000368</v>
      </c>
      <c r="F8" s="5">
        <f t="shared" si="1"/>
        <v>-289.69999999999629</v>
      </c>
      <c r="G8" s="4">
        <f t="shared" si="2"/>
        <v>-1.1458595926155104</v>
      </c>
      <c r="H8" s="4"/>
      <c r="I8" s="2">
        <v>68.234800000000007</v>
      </c>
      <c r="J8" s="3">
        <v>135.00399999999999</v>
      </c>
      <c r="K8" s="3">
        <v>1627.4472000000001</v>
      </c>
      <c r="L8">
        <f t="shared" si="3"/>
        <v>-178.69999999999209</v>
      </c>
      <c r="M8">
        <f t="shared" si="4"/>
        <v>-180.89999999999418</v>
      </c>
    </row>
    <row r="9" spans="1:13" x14ac:dyDescent="0.25">
      <c r="B9" s="3">
        <v>50.001100000000001</v>
      </c>
      <c r="C9" s="2">
        <v>121.2269</v>
      </c>
      <c r="D9" s="3">
        <v>2139.9360999999999</v>
      </c>
      <c r="E9" s="5">
        <f t="shared" si="0"/>
        <v>-289.40000000000055</v>
      </c>
      <c r="F9" s="5">
        <f t="shared" si="1"/>
        <v>-346.90000000000509</v>
      </c>
      <c r="G9" s="4">
        <f t="shared" si="2"/>
        <v>-1.1978917105894575</v>
      </c>
      <c r="H9" s="4"/>
      <c r="I9" s="2">
        <v>67.946200000000005</v>
      </c>
      <c r="J9" s="3">
        <v>135.00380000000001</v>
      </c>
      <c r="K9" s="3">
        <v>2139.9355999999998</v>
      </c>
      <c r="L9">
        <f t="shared" si="3"/>
        <v>-467.2999999999945</v>
      </c>
      <c r="M9">
        <f t="shared" si="4"/>
        <v>-467</v>
      </c>
    </row>
    <row r="10" spans="1:13" x14ac:dyDescent="0.25">
      <c r="B10" s="3">
        <v>50.000900000000001</v>
      </c>
      <c r="C10" s="2">
        <v>121.3387</v>
      </c>
      <c r="D10" s="3">
        <v>2199.9349000000002</v>
      </c>
      <c r="E10" s="5">
        <f t="shared" si="0"/>
        <v>-177.5999999999982</v>
      </c>
      <c r="F10" s="5">
        <f t="shared" si="1"/>
        <v>-170.90000000000316</v>
      </c>
      <c r="G10" s="4">
        <f t="shared" si="2"/>
        <v>0.13958391493287564</v>
      </c>
      <c r="H10" s="4"/>
      <c r="I10" s="2">
        <v>67.9024</v>
      </c>
      <c r="J10" s="3">
        <v>135.00370000000001</v>
      </c>
      <c r="K10" s="3">
        <v>2199.9346</v>
      </c>
      <c r="L10">
        <f t="shared" si="3"/>
        <v>-511.099999999999</v>
      </c>
      <c r="M10">
        <f t="shared" si="4"/>
        <v>-509.10000000000218</v>
      </c>
    </row>
    <row r="11" spans="1:13" x14ac:dyDescent="0.25">
      <c r="B11" s="3">
        <v>50.002800000000001</v>
      </c>
      <c r="C11" s="2">
        <v>121.46080000000001</v>
      </c>
      <c r="D11" s="3">
        <v>2712.4218999999998</v>
      </c>
      <c r="E11" s="5">
        <f t="shared" si="0"/>
        <v>-55.499999999994998</v>
      </c>
      <c r="F11" s="5">
        <f t="shared" si="1"/>
        <v>-51.299999999997681</v>
      </c>
      <c r="G11" s="4">
        <f t="shared" si="2"/>
        <v>8.7503099068036105E-2</v>
      </c>
      <c r="H11" s="4"/>
      <c r="I11" s="2">
        <v>67.488200000000006</v>
      </c>
      <c r="J11" s="3">
        <v>135.00409999999999</v>
      </c>
      <c r="K11" s="3">
        <v>2712.4225999999999</v>
      </c>
      <c r="L11">
        <f t="shared" si="3"/>
        <v>-925.29999999999291</v>
      </c>
      <c r="M11">
        <f t="shared" si="4"/>
        <v>-923</v>
      </c>
    </row>
    <row r="12" spans="1:13" x14ac:dyDescent="0.25">
      <c r="B12" s="3">
        <v>50.001899999999999</v>
      </c>
      <c r="C12" s="2">
        <v>121.59350000000001</v>
      </c>
      <c r="D12" s="3">
        <v>3224.9126999999999</v>
      </c>
      <c r="E12" s="5">
        <f t="shared" si="0"/>
        <v>77.20000000000482</v>
      </c>
      <c r="F12" s="5">
        <f t="shared" si="1"/>
        <v>80.500000000000682</v>
      </c>
      <c r="G12" s="4">
        <f t="shared" si="2"/>
        <v>6.8753007944011346E-2</v>
      </c>
      <c r="H12" s="4"/>
      <c r="I12" s="2">
        <v>67.075599999999994</v>
      </c>
      <c r="J12" s="3">
        <v>135.00389999999999</v>
      </c>
      <c r="K12" s="3">
        <v>3224.9121</v>
      </c>
      <c r="L12">
        <f t="shared" si="3"/>
        <v>-1337.9000000000046</v>
      </c>
      <c r="M12">
        <f t="shared" si="4"/>
        <v>-1335.5999999999985</v>
      </c>
    </row>
    <row r="15" spans="1:13" x14ac:dyDescent="0.25">
      <c r="B15" s="3">
        <v>97.998000000000005</v>
      </c>
      <c r="C15" s="2">
        <v>121.5339</v>
      </c>
      <c r="D15" s="3">
        <v>29.9834</v>
      </c>
      <c r="I15" s="2">
        <v>86.414000000000001</v>
      </c>
      <c r="J15" s="3">
        <v>135.0043</v>
      </c>
      <c r="K15" s="3">
        <v>29.990600000000001</v>
      </c>
    </row>
    <row r="16" spans="1:13" x14ac:dyDescent="0.25">
      <c r="B16" s="3">
        <v>97.996799999999993</v>
      </c>
      <c r="C16" s="2">
        <v>121.52030000000001</v>
      </c>
      <c r="D16" s="3">
        <v>542.47149999999999</v>
      </c>
      <c r="I16" s="2">
        <v>86.420199999999994</v>
      </c>
      <c r="J16" s="3">
        <v>135.00409999999999</v>
      </c>
      <c r="K16" s="3">
        <v>542.4796</v>
      </c>
    </row>
    <row r="17" spans="1:11" x14ac:dyDescent="0.25">
      <c r="B17" s="3">
        <v>97.997399999999999</v>
      </c>
      <c r="C17" s="2">
        <v>121.5147</v>
      </c>
      <c r="D17" s="3">
        <v>1054.9613999999999</v>
      </c>
      <c r="I17" s="2">
        <v>86.423199999999994</v>
      </c>
      <c r="J17" s="3">
        <v>135.00470000000001</v>
      </c>
      <c r="K17" s="3">
        <v>1054.9688000000001</v>
      </c>
    </row>
    <row r="18" spans="1:11" x14ac:dyDescent="0.25">
      <c r="B18" s="3">
        <v>97.998199999999997</v>
      </c>
      <c r="C18" s="2">
        <v>121.29389999999999</v>
      </c>
      <c r="D18" s="3">
        <v>1114.9592</v>
      </c>
      <c r="I18" s="2">
        <v>86.518199999999993</v>
      </c>
      <c r="J18" s="3">
        <v>135.0043</v>
      </c>
      <c r="K18" s="3">
        <v>1114.9677999999999</v>
      </c>
    </row>
    <row r="19" spans="1:11" x14ac:dyDescent="0.25">
      <c r="A19" t="s">
        <v>1</v>
      </c>
      <c r="B19" s="3">
        <v>98.000699999999995</v>
      </c>
      <c r="C19" s="2">
        <v>121.2266</v>
      </c>
      <c r="D19" s="3">
        <v>1627.4460999999999</v>
      </c>
      <c r="I19" s="2">
        <v>86.232600000000005</v>
      </c>
      <c r="J19" s="3">
        <v>135.00559999999999</v>
      </c>
      <c r="K19" s="3">
        <v>1627.4469999999999</v>
      </c>
    </row>
    <row r="20" spans="1:11" x14ac:dyDescent="0.25">
      <c r="B20" s="3">
        <v>98.002099999999999</v>
      </c>
      <c r="C20" s="2">
        <v>121.1694</v>
      </c>
      <c r="D20" s="3">
        <v>2139.9353000000001</v>
      </c>
      <c r="I20" s="2">
        <v>85.9465</v>
      </c>
      <c r="J20" s="3">
        <v>135.00399999999999</v>
      </c>
      <c r="K20" s="3">
        <v>2139.9342999999999</v>
      </c>
    </row>
    <row r="21" spans="1:11" x14ac:dyDescent="0.25">
      <c r="B21" s="3">
        <v>98.000699999999995</v>
      </c>
      <c r="C21" s="2">
        <v>121.3454</v>
      </c>
      <c r="D21" s="3">
        <v>2199.9349999999999</v>
      </c>
      <c r="I21" s="2">
        <v>85.904399999999995</v>
      </c>
      <c r="J21" s="3">
        <v>135.0018</v>
      </c>
      <c r="K21" s="3">
        <v>2199.9333000000001</v>
      </c>
    </row>
    <row r="22" spans="1:11" x14ac:dyDescent="0.25">
      <c r="B22" s="3">
        <v>98.001099999999994</v>
      </c>
      <c r="C22" s="2">
        <v>121.465</v>
      </c>
      <c r="D22" s="3">
        <v>2712.4238999999998</v>
      </c>
      <c r="I22" s="2">
        <v>85.490499999999997</v>
      </c>
      <c r="J22" s="3">
        <v>135.0035</v>
      </c>
      <c r="K22" s="3">
        <v>2712.4234000000001</v>
      </c>
    </row>
    <row r="23" spans="1:11" x14ac:dyDescent="0.25">
      <c r="B23" s="3">
        <v>97.999799999999993</v>
      </c>
      <c r="C23" s="2">
        <v>121.5968</v>
      </c>
      <c r="D23" s="3">
        <v>3224.9128000000001</v>
      </c>
      <c r="I23" s="2">
        <v>85.0779</v>
      </c>
      <c r="J23" s="3">
        <v>135.0051</v>
      </c>
      <c r="K23" s="3">
        <v>3224.9123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dcterms:created xsi:type="dcterms:W3CDTF">2025-09-17T21:16:17Z</dcterms:created>
  <dcterms:modified xsi:type="dcterms:W3CDTF">2025-09-19T21:45:39Z</dcterms:modified>
</cp:coreProperties>
</file>