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A105AF5A-AF87-4E66-B5F1-40D14E50B425}" xr6:coauthVersionLast="47" xr6:coauthVersionMax="47" xr10:uidLastSave="{00000000-0000-0000-0000-000000000000}"/>
  <bookViews>
    <workbookView xWindow="825" yWindow="150" windowWidth="27930" windowHeight="15855" xr2:uid="{6E33EBE5-63C0-4F2E-8C5E-4A3876C4FF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23" i="1"/>
  <c r="F40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23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<sst xmlns="http://schemas.openxmlformats.org/spreadsheetml/2006/main" count="14" uniqueCount="9">
  <si>
    <t>Spacer</t>
  </si>
  <si>
    <t>P1 (X)</t>
  </si>
  <si>
    <t>P2 (X)</t>
  </si>
  <si>
    <r>
      <t>P2-P1 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Aptos Narrow"/>
        <family val="2"/>
        <scheme val="minor"/>
      </rPr>
      <t>X)</t>
    </r>
  </si>
  <si>
    <t>P3 (Y)</t>
  </si>
  <si>
    <t>Measurements 1:40PM</t>
  </si>
  <si>
    <t>Measurements 3:04 PM</t>
  </si>
  <si>
    <t>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</si>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</sst>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9524</xdr:colOff>
      <xdr:row>1</xdr:row>
      <xdr:rowOff>371475</xdr:rowOff>
    </xdr:from>
    <xdr:to>
      <xdr:col>24</xdr:col>
      <xdr:colOff>463849</xdr:colOff>
      <xdr:row>19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14B08B-D6CE-40B5-8BB0-B84342BA9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05" r="34344"/>
        <a:stretch/>
      </xdr:blipFill>
      <xdr:spPr>
        <a:xfrm rot="16200000">
          <a:off x="7647137" y="-3218013"/>
          <a:ext cx="3257550" cy="10817525"/>
        </a:xfrm>
        <a:prstGeom prst="rect">
          <a:avLst/>
        </a:prstGeom>
      </xdr:spPr>
    </xdr:pic>
    <xdr:clientData/>
  </xdr:twoCellAnchor>
  <xdr:oneCellAnchor>
    <xdr:from>
      <xdr:col>7</xdr:col>
      <xdr:colOff>504824</xdr:colOff>
      <xdr:row>6</xdr:row>
      <xdr:rowOff>57150</xdr:rowOff>
    </xdr:from>
    <xdr:ext cx="984885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2186FC9-9E30-42DF-9CEC-A5911405F6FC}"/>
            </a:ext>
          </a:extLst>
        </xdr:cNvPr>
        <xdr:cNvSpPr txBox="1"/>
      </xdr:nvSpPr>
      <xdr:spPr>
        <a:xfrm rot="-60000">
          <a:off x="4362449" y="1390650"/>
          <a:ext cx="9848851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1                    2                     3                    4                   5                    6                      7                   8</a:t>
          </a:r>
          <a:r>
            <a:rPr lang="en-US" sz="1100" baseline="0"/>
            <a:t>                   9                  10                 11                 12                 13                 14                 15                  16                   17</a:t>
          </a:r>
          <a:endParaRPr lang="en-US" sz="1100"/>
        </a:p>
      </xdr:txBody>
    </xdr:sp>
    <xdr:clientData/>
  </xdr:oneCellAnchor>
  <xdr:oneCellAnchor>
    <xdr:from>
      <xdr:col>7</xdr:col>
      <xdr:colOff>190500</xdr:colOff>
      <xdr:row>8</xdr:row>
      <xdr:rowOff>114300</xdr:rowOff>
    </xdr:from>
    <xdr:ext cx="330732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09AA1A1-3251-4936-964F-7EBC32625569}"/>
            </a:ext>
          </a:extLst>
        </xdr:cNvPr>
        <xdr:cNvSpPr txBox="1"/>
      </xdr:nvSpPr>
      <xdr:spPr>
        <a:xfrm>
          <a:off x="4048125" y="1828800"/>
          <a:ext cx="330732" cy="264560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P1</a:t>
          </a:r>
        </a:p>
      </xdr:txBody>
    </xdr:sp>
    <xdr:clientData/>
  </xdr:oneCellAnchor>
  <xdr:oneCellAnchor>
    <xdr:from>
      <xdr:col>7</xdr:col>
      <xdr:colOff>95250</xdr:colOff>
      <xdr:row>10</xdr:row>
      <xdr:rowOff>123825</xdr:rowOff>
    </xdr:from>
    <xdr:ext cx="330732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6740AA9-C1F6-422B-A32A-B2AD1C47A271}"/>
            </a:ext>
          </a:extLst>
        </xdr:cNvPr>
        <xdr:cNvSpPr txBox="1"/>
      </xdr:nvSpPr>
      <xdr:spPr>
        <a:xfrm>
          <a:off x="3952875" y="2219325"/>
          <a:ext cx="330732" cy="264560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P2</a:t>
          </a:r>
        </a:p>
      </xdr:txBody>
    </xdr:sp>
    <xdr:clientData/>
  </xdr:oneCellAnchor>
  <xdr:oneCellAnchor>
    <xdr:from>
      <xdr:col>7</xdr:col>
      <xdr:colOff>514350</xdr:colOff>
      <xdr:row>13</xdr:row>
      <xdr:rowOff>57150</xdr:rowOff>
    </xdr:from>
    <xdr:ext cx="330732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1F5A538-7A8B-43D8-98A8-E1C694A22102}"/>
            </a:ext>
          </a:extLst>
        </xdr:cNvPr>
        <xdr:cNvSpPr txBox="1"/>
      </xdr:nvSpPr>
      <xdr:spPr>
        <a:xfrm>
          <a:off x="4371975" y="2724150"/>
          <a:ext cx="330732" cy="2645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P3</a:t>
          </a:r>
        </a:p>
      </xdr:txBody>
    </xdr:sp>
    <xdr:clientData/>
  </xdr:oneCellAnchor>
  <xdr:twoCellAnchor>
    <xdr:from>
      <xdr:col>7</xdr:col>
      <xdr:colOff>590550</xdr:colOff>
      <xdr:row>7</xdr:row>
      <xdr:rowOff>95250</xdr:rowOff>
    </xdr:from>
    <xdr:to>
      <xdr:col>24</xdr:col>
      <xdr:colOff>57150</xdr:colOff>
      <xdr:row>8</xdr:row>
      <xdr:rowOff>114300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96EBB4CF-0988-4D28-B46C-BF8C565F3821}"/>
            </a:ext>
          </a:extLst>
        </xdr:cNvPr>
        <xdr:cNvCxnSpPr/>
      </xdr:nvCxnSpPr>
      <xdr:spPr>
        <a:xfrm flipV="1">
          <a:off x="4448175" y="1619250"/>
          <a:ext cx="9829800" cy="20955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600075</xdr:colOff>
      <xdr:row>2</xdr:row>
      <xdr:rowOff>95250</xdr:rowOff>
    </xdr:from>
    <xdr:to>
      <xdr:col>7</xdr:col>
      <xdr:colOff>600075</xdr:colOff>
      <xdr:row>8</xdr:row>
      <xdr:rowOff>104775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5E250954-4136-403A-B459-F930E97B9580}"/>
            </a:ext>
          </a:extLst>
        </xdr:cNvPr>
        <xdr:cNvCxnSpPr/>
      </xdr:nvCxnSpPr>
      <xdr:spPr>
        <a:xfrm flipV="1">
          <a:off x="4457700" y="666750"/>
          <a:ext cx="0" cy="1152525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133350</xdr:colOff>
      <xdr:row>2</xdr:row>
      <xdr:rowOff>95250</xdr:rowOff>
    </xdr:from>
    <xdr:ext cx="325667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4F5D488-3E1E-47F1-AEA1-7F1CC1544908}"/>
            </a:ext>
          </a:extLst>
        </xdr:cNvPr>
        <xdr:cNvSpPr txBox="1"/>
      </xdr:nvSpPr>
      <xdr:spPr>
        <a:xfrm>
          <a:off x="4600575" y="666750"/>
          <a:ext cx="325667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+Y</a:t>
          </a:r>
        </a:p>
      </xdr:txBody>
    </xdr:sp>
    <xdr:clientData/>
  </xdr:oneCellAnchor>
  <xdr:oneCellAnchor>
    <xdr:from>
      <xdr:col>24</xdr:col>
      <xdr:colOff>95250</xdr:colOff>
      <xdr:row>6</xdr:row>
      <xdr:rowOff>133350</xdr:rowOff>
    </xdr:from>
    <xdr:ext cx="327462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FCC7F8C-AAB6-4B63-AD6A-7F49D1639F78}"/>
            </a:ext>
          </a:extLst>
        </xdr:cNvPr>
        <xdr:cNvSpPr txBox="1"/>
      </xdr:nvSpPr>
      <xdr:spPr>
        <a:xfrm>
          <a:off x="14316075" y="1466850"/>
          <a:ext cx="327462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+X</a:t>
          </a:r>
        </a:p>
      </xdr:txBody>
    </xdr:sp>
    <xdr:clientData/>
  </xdr:oneCellAnchor>
  <xdr:twoCellAnchor>
    <xdr:from>
      <xdr:col>8</xdr:col>
      <xdr:colOff>66675</xdr:colOff>
      <xdr:row>11</xdr:row>
      <xdr:rowOff>123825</xdr:rowOff>
    </xdr:from>
    <xdr:to>
      <xdr:col>8</xdr:col>
      <xdr:colOff>76200</xdr:colOff>
      <xdr:row>12</xdr:row>
      <xdr:rowOff>180975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9518CEFB-7803-44BF-9CA2-C8929A9DFD74}"/>
            </a:ext>
          </a:extLst>
        </xdr:cNvPr>
        <xdr:cNvCxnSpPr/>
      </xdr:nvCxnSpPr>
      <xdr:spPr>
        <a:xfrm>
          <a:off x="4533900" y="2409825"/>
          <a:ext cx="9525" cy="2476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581025</xdr:colOff>
      <xdr:row>9</xdr:row>
      <xdr:rowOff>57150</xdr:rowOff>
    </xdr:from>
    <xdr:to>
      <xdr:col>8</xdr:col>
      <xdr:colOff>190500</xdr:colOff>
      <xdr:row>9</xdr:row>
      <xdr:rowOff>66675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28347238-3A8C-42F2-BDD2-E05BF9DDE3D2}"/>
            </a:ext>
          </a:extLst>
        </xdr:cNvPr>
        <xdr:cNvCxnSpPr/>
      </xdr:nvCxnSpPr>
      <xdr:spPr>
        <a:xfrm flipH="1" flipV="1">
          <a:off x="4438650" y="1962150"/>
          <a:ext cx="219075" cy="952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514350</xdr:colOff>
      <xdr:row>11</xdr:row>
      <xdr:rowOff>142875</xdr:rowOff>
    </xdr:from>
    <xdr:to>
      <xdr:col>8</xdr:col>
      <xdr:colOff>123825</xdr:colOff>
      <xdr:row>11</xdr:row>
      <xdr:rowOff>152400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8DEB83C0-0C9B-4B5E-A901-02D2CC054D59}"/>
            </a:ext>
          </a:extLst>
        </xdr:cNvPr>
        <xdr:cNvCxnSpPr/>
      </xdr:nvCxnSpPr>
      <xdr:spPr>
        <a:xfrm flipH="1" flipV="1">
          <a:off x="4371975" y="2428875"/>
          <a:ext cx="219075" cy="952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F927-04E4-4221-B761-1A84D8906453}">
  <dimension ref="A1:R85"/>
  <sheetViews>
    <sheetView tabSelected="1" topLeftCell="A6" workbookViewId="0">
      <selection activeCell="N30" sqref="N30"/>
    </sheetView>
  </sheetViews>
  <sheetFormatPr defaultRowHeight="15" x14ac:dyDescent="0.25"/>
  <cols>
    <col min="1" max="1" width="10.42578125" style="8" bestFit="1" customWidth="1"/>
    <col min="2" max="4" width="9.140625" style="3"/>
    <col min="5" max="5" width="1.7109375" style="3" customWidth="1"/>
    <col min="6" max="6" width="9.140625" style="4"/>
  </cols>
  <sheetData>
    <row r="1" spans="1:6" x14ac:dyDescent="0.25">
      <c r="A1" s="1">
        <v>45827</v>
      </c>
      <c r="B1" s="10" t="s">
        <v>5</v>
      </c>
      <c r="C1" s="10"/>
      <c r="D1" s="10"/>
    </row>
    <row r="2" spans="1:6" s="7" customFormat="1" ht="30" x14ac:dyDescent="0.25">
      <c r="A2" s="5" t="s">
        <v>0</v>
      </c>
      <c r="B2" s="4" t="s">
        <v>1</v>
      </c>
      <c r="C2" s="4" t="s">
        <v>2</v>
      </c>
      <c r="D2" s="6" t="s">
        <v>3</v>
      </c>
      <c r="E2" s="4"/>
      <c r="F2" s="4" t="s">
        <v>4</v>
      </c>
    </row>
    <row r="3" spans="1:6" x14ac:dyDescent="0.25">
      <c r="A3" s="8">
        <v>1</v>
      </c>
      <c r="B3">
        <v>3.5999999999999999E-3</v>
      </c>
      <c r="C3">
        <v>-3.5000000000000001E-3</v>
      </c>
      <c r="D3" s="3">
        <f>C3-B3</f>
        <v>-7.1000000000000004E-3</v>
      </c>
      <c r="F3">
        <v>-70.780199999999994</v>
      </c>
    </row>
    <row r="4" spans="1:6" x14ac:dyDescent="0.25">
      <c r="A4" s="8">
        <v>2</v>
      </c>
      <c r="B4">
        <v>49.343600000000002</v>
      </c>
      <c r="C4">
        <v>49.335000000000001</v>
      </c>
      <c r="D4" s="3">
        <f t="shared" ref="D4:D19" si="0">C4-B4</f>
        <v>-8.6000000000012733E-3</v>
      </c>
      <c r="F4">
        <v>-70.784199999999998</v>
      </c>
    </row>
    <row r="5" spans="1:6" x14ac:dyDescent="0.25">
      <c r="A5" s="8">
        <v>3</v>
      </c>
      <c r="B5">
        <v>98.686700000000002</v>
      </c>
      <c r="C5">
        <v>98.674599999999998</v>
      </c>
      <c r="D5" s="3">
        <f t="shared" si="0"/>
        <v>-1.2100000000003774E-2</v>
      </c>
      <c r="F5">
        <v>-70.791899999999998</v>
      </c>
    </row>
    <row r="6" spans="1:6" x14ac:dyDescent="0.25">
      <c r="A6" s="8">
        <v>4</v>
      </c>
      <c r="B6">
        <v>148.02340000000001</v>
      </c>
      <c r="C6">
        <v>148.0127</v>
      </c>
      <c r="D6" s="3">
        <f t="shared" si="0"/>
        <v>-1.0700000000014143E-2</v>
      </c>
      <c r="F6">
        <v>-70.799199999999999</v>
      </c>
    </row>
    <row r="7" spans="1:6" x14ac:dyDescent="0.25">
      <c r="A7" s="8">
        <v>5</v>
      </c>
      <c r="B7">
        <v>197.3664</v>
      </c>
      <c r="C7">
        <v>197.35069999999999</v>
      </c>
      <c r="D7" s="3">
        <f t="shared" si="0"/>
        <v>-1.5700000000009595E-2</v>
      </c>
      <c r="F7">
        <v>-70.810199999999995</v>
      </c>
    </row>
    <row r="8" spans="1:6" x14ac:dyDescent="0.25">
      <c r="A8" s="8">
        <v>6</v>
      </c>
      <c r="B8">
        <v>246.7039</v>
      </c>
      <c r="C8">
        <v>246.68969999999999</v>
      </c>
      <c r="D8" s="3">
        <f t="shared" si="0"/>
        <v>-1.4200000000016644E-2</v>
      </c>
      <c r="F8">
        <v>-70.818899999999999</v>
      </c>
    </row>
    <row r="9" spans="1:6" x14ac:dyDescent="0.25">
      <c r="A9" s="8">
        <v>7</v>
      </c>
      <c r="B9">
        <v>296.03530000000001</v>
      </c>
      <c r="C9">
        <v>296.02789999999999</v>
      </c>
      <c r="D9" s="3">
        <f t="shared" si="0"/>
        <v>-7.4000000000182808E-3</v>
      </c>
      <c r="F9">
        <v>-70.831800000000001</v>
      </c>
    </row>
    <row r="10" spans="1:6" x14ac:dyDescent="0.25">
      <c r="A10" s="8">
        <v>8</v>
      </c>
      <c r="B10">
        <v>345.37540000000001</v>
      </c>
      <c r="C10">
        <v>345.3664</v>
      </c>
      <c r="D10" s="3">
        <f t="shared" si="0"/>
        <v>-9.0000000000145519E-3</v>
      </c>
      <c r="F10">
        <v>-70.838399999999993</v>
      </c>
    </row>
    <row r="11" spans="1:6" x14ac:dyDescent="0.25">
      <c r="A11" s="8">
        <v>9</v>
      </c>
      <c r="B11">
        <v>394.71629999999999</v>
      </c>
      <c r="C11">
        <v>394.70519999999999</v>
      </c>
      <c r="D11" s="3">
        <f t="shared" si="0"/>
        <v>-1.1099999999999E-2</v>
      </c>
      <c r="F11">
        <v>-70.8446</v>
      </c>
    </row>
    <row r="12" spans="1:6" x14ac:dyDescent="0.25">
      <c r="A12" s="8">
        <v>10</v>
      </c>
      <c r="B12">
        <v>444.05349999999999</v>
      </c>
      <c r="C12">
        <v>444.0428</v>
      </c>
      <c r="D12" s="3">
        <f t="shared" si="0"/>
        <v>-1.0699999999985721E-2</v>
      </c>
      <c r="F12">
        <v>-70.850899999999996</v>
      </c>
    </row>
    <row r="13" spans="1:6" x14ac:dyDescent="0.25">
      <c r="A13" s="8">
        <v>11</v>
      </c>
      <c r="B13">
        <v>493.39089999999999</v>
      </c>
      <c r="C13">
        <v>493.37860000000001</v>
      </c>
      <c r="D13" s="3">
        <f t="shared" si="0"/>
        <v>-1.2299999999981992E-2</v>
      </c>
      <c r="F13">
        <v>-70.858099999999993</v>
      </c>
    </row>
    <row r="14" spans="1:6" x14ac:dyDescent="0.25">
      <c r="A14" s="8">
        <v>12</v>
      </c>
      <c r="B14">
        <v>542.73099999999999</v>
      </c>
      <c r="C14">
        <v>542.71810000000005</v>
      </c>
      <c r="D14" s="3">
        <f t="shared" si="0"/>
        <v>-1.2899999999945067E-2</v>
      </c>
      <c r="F14">
        <v>-70.865399999999994</v>
      </c>
    </row>
    <row r="15" spans="1:6" x14ac:dyDescent="0.25">
      <c r="A15" s="8">
        <v>13</v>
      </c>
      <c r="B15">
        <v>592.06200000000001</v>
      </c>
      <c r="C15">
        <v>592.04849999999999</v>
      </c>
      <c r="D15" s="3">
        <f t="shared" si="0"/>
        <v>-1.3500000000021828E-2</v>
      </c>
      <c r="F15">
        <v>-70.869200000000006</v>
      </c>
    </row>
    <row r="16" spans="1:6" x14ac:dyDescent="0.25">
      <c r="A16" s="8">
        <v>14</v>
      </c>
      <c r="B16">
        <v>641.40340000000003</v>
      </c>
      <c r="C16">
        <v>641.38850000000002</v>
      </c>
      <c r="D16" s="3">
        <f t="shared" si="0"/>
        <v>-1.490000000001146E-2</v>
      </c>
      <c r="F16">
        <v>-70.879900000000006</v>
      </c>
    </row>
    <row r="17" spans="1:18" x14ac:dyDescent="0.25">
      <c r="A17" s="8">
        <v>15</v>
      </c>
      <c r="B17">
        <v>690.74419999999998</v>
      </c>
      <c r="C17">
        <v>690.72860000000003</v>
      </c>
      <c r="D17" s="3">
        <f t="shared" si="0"/>
        <v>-1.5599999999949432E-2</v>
      </c>
      <c r="F17">
        <v>-70.8934</v>
      </c>
    </row>
    <row r="18" spans="1:18" x14ac:dyDescent="0.25">
      <c r="A18" s="8">
        <v>16</v>
      </c>
      <c r="B18">
        <v>740.08109999999999</v>
      </c>
      <c r="C18">
        <v>740.06650000000002</v>
      </c>
      <c r="D18" s="3">
        <f t="shared" si="0"/>
        <v>-1.4599999999973079E-2</v>
      </c>
      <c r="F18">
        <v>-70.904499999999999</v>
      </c>
    </row>
    <row r="19" spans="1:18" x14ac:dyDescent="0.25">
      <c r="A19" s="8">
        <v>17</v>
      </c>
      <c r="B19">
        <v>789.42020000000002</v>
      </c>
      <c r="C19">
        <v>789.40539999999999</v>
      </c>
      <c r="D19" s="3">
        <f t="shared" si="0"/>
        <v>-1.4800000000036562E-2</v>
      </c>
      <c r="F19">
        <v>-70.915000000000006</v>
      </c>
    </row>
    <row r="21" spans="1:18" x14ac:dyDescent="0.25">
      <c r="A21" s="1">
        <v>45828</v>
      </c>
      <c r="B21" s="10" t="s">
        <v>6</v>
      </c>
      <c r="C21" s="10"/>
      <c r="D21" s="10"/>
    </row>
    <row r="22" spans="1:18" ht="30" x14ac:dyDescent="0.25">
      <c r="A22" s="5" t="s">
        <v>0</v>
      </c>
      <c r="B22" s="4" t="s">
        <v>1</v>
      </c>
      <c r="C22" s="4" t="s">
        <v>2</v>
      </c>
      <c r="D22" s="6" t="s">
        <v>3</v>
      </c>
      <c r="E22" s="4"/>
      <c r="F22" s="4" t="s">
        <v>4</v>
      </c>
      <c r="H22" s="11" t="s">
        <v>7</v>
      </c>
      <c r="I22" s="12"/>
      <c r="J22" s="12" t="s">
        <v>8</v>
      </c>
    </row>
    <row r="23" spans="1:18" x14ac:dyDescent="0.25">
      <c r="A23" s="8">
        <v>1</v>
      </c>
      <c r="B23">
        <v>1.5E-3</v>
      </c>
      <c r="C23">
        <v>-1.2999999999999999E-3</v>
      </c>
      <c r="D23" s="3">
        <f t="shared" ref="D23:D39" si="1">C23-B23</f>
        <v>-2.8E-3</v>
      </c>
      <c r="F23">
        <v>-70.867999999999995</v>
      </c>
      <c r="H23">
        <f>(B23+C23)/2-49.338*(A23-$A$23)</f>
        <v>1.0000000000000005E-4</v>
      </c>
      <c r="J23" s="9">
        <f>F23-$F$40</f>
        <v>1.2923529411750678E-2</v>
      </c>
      <c r="O23">
        <v>0</v>
      </c>
      <c r="P23">
        <v>12.324999999999999</v>
      </c>
      <c r="Q23">
        <v>-70.867999999999995</v>
      </c>
      <c r="R23">
        <v>10.0008</v>
      </c>
    </row>
    <row r="24" spans="1:18" x14ac:dyDescent="0.25">
      <c r="A24" s="8">
        <v>2</v>
      </c>
      <c r="B24">
        <v>49.3399</v>
      </c>
      <c r="C24">
        <v>49.335700000000003</v>
      </c>
      <c r="D24" s="3">
        <f t="shared" si="1"/>
        <v>-4.199999999997317E-3</v>
      </c>
      <c r="F24">
        <v>-70.867800000000003</v>
      </c>
      <c r="H24">
        <f t="shared" ref="H24:H39" si="2">(B24+C24)/2-49.338*(A24-$A$23)</f>
        <v>-1.9999999999953388E-4</v>
      </c>
      <c r="J24" s="9">
        <f t="shared" ref="J24:J39" si="3">F24-$F$40</f>
        <v>1.3123529411743107E-2</v>
      </c>
      <c r="O24">
        <v>0</v>
      </c>
      <c r="P24">
        <v>61.692799999999998</v>
      </c>
      <c r="Q24">
        <v>-70.867800000000003</v>
      </c>
      <c r="R24">
        <v>10.0022</v>
      </c>
    </row>
    <row r="25" spans="1:18" x14ac:dyDescent="0.25">
      <c r="A25" s="8">
        <v>3</v>
      </c>
      <c r="B25">
        <v>98.682000000000002</v>
      </c>
      <c r="C25">
        <v>98.674400000000006</v>
      </c>
      <c r="D25" s="3">
        <f t="shared" si="1"/>
        <v>-7.5999999999964984E-3</v>
      </c>
      <c r="F25">
        <v>-70.870599999999996</v>
      </c>
      <c r="H25">
        <f t="shared" si="2"/>
        <v>2.2000000000019782E-3</v>
      </c>
      <c r="J25" s="9">
        <f t="shared" si="3"/>
        <v>1.0323529411749632E-2</v>
      </c>
      <c r="O25">
        <v>0</v>
      </c>
      <c r="P25">
        <v>111.062</v>
      </c>
      <c r="Q25">
        <v>-70.870599999999996</v>
      </c>
      <c r="R25">
        <v>10.0029</v>
      </c>
    </row>
    <row r="26" spans="1:18" x14ac:dyDescent="0.25">
      <c r="A26" s="8">
        <v>4</v>
      </c>
      <c r="B26">
        <v>148.01660000000001</v>
      </c>
      <c r="C26">
        <v>148.01130000000001</v>
      </c>
      <c r="D26" s="3">
        <f t="shared" si="1"/>
        <v>-5.3000000000054115E-3</v>
      </c>
      <c r="F26">
        <v>-70.871399999999994</v>
      </c>
      <c r="H26">
        <f t="shared" si="2"/>
        <v>-4.9999999987448973E-5</v>
      </c>
      <c r="J26" s="9">
        <f t="shared" si="3"/>
        <v>9.5235294117514968E-3</v>
      </c>
      <c r="O26">
        <v>0</v>
      </c>
      <c r="P26">
        <v>160.43129999999999</v>
      </c>
      <c r="Q26">
        <v>-70.871399999999994</v>
      </c>
      <c r="R26">
        <v>10.003</v>
      </c>
    </row>
    <row r="27" spans="1:18" x14ac:dyDescent="0.25">
      <c r="A27" s="8">
        <v>5</v>
      </c>
      <c r="B27">
        <v>197.35830000000001</v>
      </c>
      <c r="C27">
        <v>197.34829999999999</v>
      </c>
      <c r="D27" s="3">
        <f t="shared" si="1"/>
        <v>-1.0000000000019327E-2</v>
      </c>
      <c r="F27">
        <v>-70.875299999999996</v>
      </c>
      <c r="H27">
        <f t="shared" si="2"/>
        <v>1.2999999999863121E-3</v>
      </c>
      <c r="J27" s="9">
        <f t="shared" si="3"/>
        <v>5.6235294117499279E-3</v>
      </c>
      <c r="O27">
        <v>0</v>
      </c>
      <c r="P27">
        <v>209.7997</v>
      </c>
      <c r="Q27">
        <v>-70.875299999999996</v>
      </c>
      <c r="R27">
        <v>10.001200000000001</v>
      </c>
    </row>
    <row r="28" spans="1:18" x14ac:dyDescent="0.25">
      <c r="A28" s="8">
        <v>6</v>
      </c>
      <c r="B28">
        <v>246.6962</v>
      </c>
      <c r="C28">
        <v>246.68799999999999</v>
      </c>
      <c r="D28" s="3">
        <f t="shared" si="1"/>
        <v>-8.2000000000164164E-3</v>
      </c>
      <c r="F28">
        <v>-70.876300000000001</v>
      </c>
      <c r="H28">
        <f t="shared" si="2"/>
        <v>2.0999999999844476E-3</v>
      </c>
      <c r="J28" s="9">
        <f t="shared" si="3"/>
        <v>4.6235294117451531E-3</v>
      </c>
      <c r="O28">
        <v>0</v>
      </c>
      <c r="P28">
        <v>259.1687</v>
      </c>
      <c r="Q28">
        <v>-70.876300000000001</v>
      </c>
      <c r="R28">
        <v>10.0006</v>
      </c>
    </row>
    <row r="29" spans="1:18" x14ac:dyDescent="0.25">
      <c r="A29" s="8">
        <v>7</v>
      </c>
      <c r="B29">
        <v>296.03480000000002</v>
      </c>
      <c r="C29">
        <v>296.03489999999999</v>
      </c>
      <c r="D29" s="3">
        <f t="shared" si="1"/>
        <v>9.9999999974897946E-5</v>
      </c>
      <c r="F29">
        <v>-70.881699999999995</v>
      </c>
      <c r="H29">
        <f t="shared" si="2"/>
        <v>6.8499999999858119E-3</v>
      </c>
      <c r="J29" s="9">
        <f t="shared" si="3"/>
        <v>-7.7647058824936721E-4</v>
      </c>
      <c r="O29">
        <v>0</v>
      </c>
      <c r="P29">
        <v>308.53769999999997</v>
      </c>
      <c r="Q29">
        <v>-70.881699999999995</v>
      </c>
      <c r="R29">
        <v>10.0015</v>
      </c>
    </row>
    <row r="30" spans="1:18" x14ac:dyDescent="0.25">
      <c r="A30" s="8">
        <v>8</v>
      </c>
      <c r="B30">
        <v>345.37389999999999</v>
      </c>
      <c r="C30">
        <v>345.3723</v>
      </c>
      <c r="D30" s="3">
        <f t="shared" si="1"/>
        <v>-1.5999999999962711E-3</v>
      </c>
      <c r="F30">
        <v>-70.880099999999999</v>
      </c>
      <c r="H30">
        <f t="shared" si="2"/>
        <v>7.1000000000367436E-3</v>
      </c>
      <c r="J30" s="9">
        <f t="shared" si="3"/>
        <v>8.2352941174690386E-4</v>
      </c>
      <c r="O30">
        <v>0</v>
      </c>
      <c r="P30">
        <v>357.90600000000001</v>
      </c>
      <c r="Q30">
        <v>-70.880099999999999</v>
      </c>
      <c r="R30">
        <v>10.000999999999999</v>
      </c>
    </row>
    <row r="31" spans="1:18" x14ac:dyDescent="0.25">
      <c r="A31" s="8">
        <v>9</v>
      </c>
      <c r="B31">
        <v>394.71440000000001</v>
      </c>
      <c r="C31">
        <v>394.71050000000002</v>
      </c>
      <c r="D31" s="3">
        <f t="shared" si="1"/>
        <v>-3.899999999987358E-3</v>
      </c>
      <c r="F31">
        <v>-70.878500000000003</v>
      </c>
      <c r="H31">
        <f t="shared" si="2"/>
        <v>8.449999999982083E-3</v>
      </c>
      <c r="J31" s="9">
        <f t="shared" si="3"/>
        <v>2.4235294117431749E-3</v>
      </c>
      <c r="O31">
        <v>0</v>
      </c>
      <c r="P31">
        <v>407.27550000000002</v>
      </c>
      <c r="Q31">
        <v>-70.878500000000003</v>
      </c>
      <c r="R31">
        <v>10.0029</v>
      </c>
    </row>
    <row r="32" spans="1:18" x14ac:dyDescent="0.25">
      <c r="A32" s="8">
        <v>10</v>
      </c>
      <c r="B32">
        <v>444.05099999999999</v>
      </c>
      <c r="C32">
        <v>444.0478</v>
      </c>
      <c r="D32" s="3">
        <f t="shared" si="1"/>
        <v>-3.1999999999925421E-3</v>
      </c>
      <c r="F32">
        <v>-70.876900000000006</v>
      </c>
      <c r="H32">
        <f t="shared" si="2"/>
        <v>7.3999999999614374E-3</v>
      </c>
      <c r="J32" s="9">
        <f t="shared" si="3"/>
        <v>4.023529411739446E-3</v>
      </c>
      <c r="O32">
        <v>0</v>
      </c>
      <c r="P32">
        <v>456.64420000000001</v>
      </c>
      <c r="Q32">
        <v>-70.876900000000006</v>
      </c>
      <c r="R32">
        <v>10.0025</v>
      </c>
    </row>
    <row r="33" spans="1:18" x14ac:dyDescent="0.25">
      <c r="A33" s="8">
        <v>11</v>
      </c>
      <c r="B33">
        <v>493.38810000000001</v>
      </c>
      <c r="C33">
        <v>493.38290000000001</v>
      </c>
      <c r="D33" s="3">
        <f t="shared" si="1"/>
        <v>-5.2000000000020918E-3</v>
      </c>
      <c r="F33">
        <v>-70.876300000000001</v>
      </c>
      <c r="H33">
        <f t="shared" si="2"/>
        <v>5.4999999999836291E-3</v>
      </c>
      <c r="J33" s="9">
        <f t="shared" si="3"/>
        <v>4.6235294117451531E-3</v>
      </c>
      <c r="O33">
        <v>0</v>
      </c>
      <c r="P33">
        <v>506.01310000000001</v>
      </c>
      <c r="Q33">
        <v>-70.876300000000001</v>
      </c>
      <c r="R33">
        <v>10.002800000000001</v>
      </c>
    </row>
    <row r="34" spans="1:18" x14ac:dyDescent="0.25">
      <c r="A34" s="8">
        <v>12</v>
      </c>
      <c r="B34">
        <v>542.7269</v>
      </c>
      <c r="C34">
        <v>542.72109999999998</v>
      </c>
      <c r="D34" s="3">
        <f t="shared" si="1"/>
        <v>-5.8000000000220098E-3</v>
      </c>
      <c r="F34">
        <v>-70.875600000000006</v>
      </c>
      <c r="H34">
        <f t="shared" si="2"/>
        <v>5.9999999999718057E-3</v>
      </c>
      <c r="J34" s="9">
        <f t="shared" si="3"/>
        <v>5.323529411739969E-3</v>
      </c>
      <c r="O34">
        <v>0</v>
      </c>
      <c r="P34">
        <v>555.38149999999996</v>
      </c>
      <c r="Q34">
        <v>-70.875600000000006</v>
      </c>
      <c r="R34">
        <v>10.0021</v>
      </c>
    </row>
    <row r="35" spans="1:18" x14ac:dyDescent="0.25">
      <c r="A35" s="8">
        <v>13</v>
      </c>
      <c r="B35">
        <v>592.06659999999999</v>
      </c>
      <c r="C35">
        <v>592.05460000000005</v>
      </c>
      <c r="D35" s="3">
        <f t="shared" si="1"/>
        <v>-1.1999999999943611E-2</v>
      </c>
      <c r="F35">
        <v>-70.874899999999997</v>
      </c>
      <c r="H35">
        <f t="shared" si="2"/>
        <v>4.5999999999821739E-3</v>
      </c>
      <c r="J35" s="9">
        <f t="shared" si="3"/>
        <v>6.0235294117489957E-3</v>
      </c>
      <c r="O35">
        <v>0</v>
      </c>
      <c r="P35">
        <v>604.75080000000003</v>
      </c>
      <c r="Q35">
        <v>-70.874899999999997</v>
      </c>
      <c r="R35">
        <v>10.0016</v>
      </c>
    </row>
    <row r="36" spans="1:18" x14ac:dyDescent="0.25">
      <c r="A36" s="8">
        <v>14</v>
      </c>
      <c r="B36">
        <v>641.40840000000003</v>
      </c>
      <c r="C36">
        <v>641.39459999999997</v>
      </c>
      <c r="D36" s="3">
        <f t="shared" si="1"/>
        <v>-1.3800000000060209E-2</v>
      </c>
      <c r="F36">
        <v>-70.884200000000007</v>
      </c>
      <c r="H36">
        <f t="shared" si="2"/>
        <v>7.4999999999363354E-3</v>
      </c>
      <c r="J36" s="9">
        <f t="shared" si="3"/>
        <v>-3.2764705882613043E-3</v>
      </c>
      <c r="O36">
        <v>0</v>
      </c>
      <c r="P36">
        <v>654.11990000000003</v>
      </c>
      <c r="Q36">
        <v>-70.884200000000007</v>
      </c>
      <c r="R36">
        <v>10.0001</v>
      </c>
    </row>
    <row r="37" spans="1:18" x14ac:dyDescent="0.25">
      <c r="A37" s="8">
        <v>15</v>
      </c>
      <c r="B37">
        <v>690.74710000000005</v>
      </c>
      <c r="C37">
        <v>690.7328</v>
      </c>
      <c r="D37" s="3">
        <f t="shared" si="1"/>
        <v>-1.4300000000048385E-2</v>
      </c>
      <c r="F37">
        <v>-70.896100000000004</v>
      </c>
      <c r="H37">
        <f t="shared" si="2"/>
        <v>7.9500000000507498E-3</v>
      </c>
      <c r="J37" s="9">
        <f t="shared" si="3"/>
        <v>-1.5176470588258439E-2</v>
      </c>
      <c r="O37">
        <v>0</v>
      </c>
      <c r="P37">
        <v>703.48860000000002</v>
      </c>
      <c r="Q37">
        <v>-70.896100000000004</v>
      </c>
      <c r="R37">
        <v>10.000400000000001</v>
      </c>
    </row>
    <row r="38" spans="1:18" x14ac:dyDescent="0.25">
      <c r="A38" s="8">
        <v>16</v>
      </c>
      <c r="B38">
        <v>740.08609999999999</v>
      </c>
      <c r="C38">
        <v>740.07219999999995</v>
      </c>
      <c r="D38" s="3">
        <f t="shared" si="1"/>
        <v>-1.3900000000035106E-2</v>
      </c>
      <c r="F38">
        <v>-70.906099999999995</v>
      </c>
      <c r="H38">
        <f t="shared" si="2"/>
        <v>9.1499999999768988E-3</v>
      </c>
      <c r="J38" s="9">
        <f t="shared" si="3"/>
        <v>-2.5176470588249344E-2</v>
      </c>
      <c r="O38">
        <v>0</v>
      </c>
      <c r="P38">
        <v>752.85770000000002</v>
      </c>
      <c r="Q38">
        <v>-70.906099999999995</v>
      </c>
      <c r="R38">
        <v>10.0006</v>
      </c>
    </row>
    <row r="39" spans="1:18" x14ac:dyDescent="0.25">
      <c r="A39" s="8">
        <v>17</v>
      </c>
      <c r="B39">
        <v>789.4248</v>
      </c>
      <c r="C39">
        <v>789.41030000000001</v>
      </c>
      <c r="D39" s="3">
        <f t="shared" si="1"/>
        <v>-1.4499999999998181E-2</v>
      </c>
      <c r="F39">
        <v>-70.915899999999993</v>
      </c>
      <c r="H39">
        <f t="shared" si="2"/>
        <v>9.5499999999901775E-3</v>
      </c>
      <c r="J39" s="9">
        <f t="shared" si="3"/>
        <v>-3.4976470588247821E-2</v>
      </c>
      <c r="O39">
        <v>0</v>
      </c>
      <c r="P39">
        <v>802.22580000000005</v>
      </c>
      <c r="Q39">
        <v>-70.915899999999993</v>
      </c>
      <c r="R39">
        <v>10.0006</v>
      </c>
    </row>
    <row r="40" spans="1:18" x14ac:dyDescent="0.25">
      <c r="F40" s="4">
        <f>AVERAGE(F23:F39)</f>
        <v>-70.880923529411746</v>
      </c>
    </row>
    <row r="45" spans="1:18" x14ac:dyDescent="0.25">
      <c r="A45" s="1"/>
      <c r="B45" s="2"/>
    </row>
    <row r="46" spans="1:18" x14ac:dyDescent="0.25">
      <c r="A46" s="5"/>
      <c r="B46" s="4"/>
      <c r="C46" s="4"/>
      <c r="D46" s="6"/>
      <c r="E46" s="4"/>
    </row>
    <row r="47" spans="1:18" x14ac:dyDescent="0.25">
      <c r="B47" s="9"/>
    </row>
    <row r="48" spans="1:18" x14ac:dyDescent="0.25">
      <c r="B48" s="9"/>
    </row>
    <row r="49" spans="2:2" x14ac:dyDescent="0.25">
      <c r="B49" s="9"/>
    </row>
    <row r="50" spans="2:2" x14ac:dyDescent="0.25">
      <c r="B50" s="9"/>
    </row>
    <row r="51" spans="2:2" x14ac:dyDescent="0.25">
      <c r="B51" s="9"/>
    </row>
    <row r="52" spans="2:2" x14ac:dyDescent="0.25">
      <c r="B52" s="9"/>
    </row>
    <row r="53" spans="2:2" x14ac:dyDescent="0.25">
      <c r="B53" s="9"/>
    </row>
    <row r="54" spans="2:2" x14ac:dyDescent="0.25">
      <c r="B54" s="9"/>
    </row>
    <row r="55" spans="2:2" x14ac:dyDescent="0.25">
      <c r="B55" s="9"/>
    </row>
    <row r="56" spans="2:2" x14ac:dyDescent="0.25">
      <c r="B56" s="9"/>
    </row>
    <row r="57" spans="2:2" x14ac:dyDescent="0.25">
      <c r="B57" s="9"/>
    </row>
    <row r="58" spans="2:2" x14ac:dyDescent="0.25">
      <c r="B58" s="9"/>
    </row>
    <row r="59" spans="2:2" x14ac:dyDescent="0.25">
      <c r="B59" s="9"/>
    </row>
    <row r="60" spans="2:2" x14ac:dyDescent="0.25">
      <c r="B60" s="9"/>
    </row>
    <row r="61" spans="2:2" x14ac:dyDescent="0.25">
      <c r="B61" s="9"/>
    </row>
    <row r="62" spans="2:2" x14ac:dyDescent="0.25">
      <c r="B62" s="9"/>
    </row>
    <row r="63" spans="2:2" x14ac:dyDescent="0.25">
      <c r="B63" s="9"/>
    </row>
    <row r="67" spans="1:5" x14ac:dyDescent="0.25">
      <c r="A67" s="1"/>
      <c r="B67" s="2"/>
    </row>
    <row r="68" spans="1:5" x14ac:dyDescent="0.25">
      <c r="A68" s="5"/>
      <c r="B68" s="4"/>
      <c r="C68" s="4"/>
      <c r="D68" s="6"/>
      <c r="E68" s="4"/>
    </row>
    <row r="69" spans="1:5" x14ac:dyDescent="0.25">
      <c r="B69" s="9"/>
    </row>
    <row r="70" spans="1:5" x14ac:dyDescent="0.25">
      <c r="B70" s="9"/>
    </row>
    <row r="71" spans="1:5" x14ac:dyDescent="0.25">
      <c r="B71" s="9"/>
    </row>
    <row r="72" spans="1:5" x14ac:dyDescent="0.25">
      <c r="B72" s="9"/>
    </row>
    <row r="73" spans="1:5" x14ac:dyDescent="0.25">
      <c r="B73" s="9"/>
    </row>
    <row r="74" spans="1:5" x14ac:dyDescent="0.25">
      <c r="B74" s="9"/>
    </row>
    <row r="75" spans="1:5" x14ac:dyDescent="0.25">
      <c r="B75" s="9"/>
    </row>
    <row r="76" spans="1:5" x14ac:dyDescent="0.25">
      <c r="B76" s="9"/>
    </row>
    <row r="77" spans="1:5" x14ac:dyDescent="0.25">
      <c r="B77" s="9"/>
    </row>
    <row r="78" spans="1:5" x14ac:dyDescent="0.25">
      <c r="B78" s="9"/>
    </row>
    <row r="79" spans="1:5" x14ac:dyDescent="0.25">
      <c r="B79" s="9"/>
    </row>
    <row r="80" spans="1:5" x14ac:dyDescent="0.25">
      <c r="B80" s="9"/>
    </row>
    <row r="81" spans="2:2" x14ac:dyDescent="0.25">
      <c r="B81" s="9"/>
    </row>
    <row r="82" spans="2:2" x14ac:dyDescent="0.25">
      <c r="B82" s="9"/>
    </row>
    <row r="83" spans="2:2" x14ac:dyDescent="0.25">
      <c r="B83" s="9"/>
    </row>
    <row r="84" spans="2:2" x14ac:dyDescent="0.25">
      <c r="B84" s="9"/>
    </row>
    <row r="85" spans="2:2" x14ac:dyDescent="0.25">
      <c r="B85" s="9"/>
    </row>
  </sheetData>
  <mergeCells count="2">
    <mergeCell ref="B1:D1"/>
    <mergeCell ref="B21:D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2025-06-10T19:48:39Z</dcterms:created>
  <dcterms:modified xsi:type="dcterms:W3CDTF">2025-06-23T15:17:22Z</dcterms:modified>
</cp:coreProperties>
</file>