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S:\magdata\LCLS-II-HE\Undulator\DELTA-II\Mechanical\"/>
    </mc:Choice>
  </mc:AlternateContent>
  <xr:revisionPtr revIDLastSave="0" documentId="8_{AC924695-D0C4-4876-A010-B7E3057BBD79}" xr6:coauthVersionLast="47" xr6:coauthVersionMax="47" xr10:uidLastSave="{00000000-0000-0000-0000-000000000000}"/>
  <bookViews>
    <workbookView xWindow="2235" yWindow="90" windowWidth="26550" windowHeight="15855" xr2:uid="{6E33EBE5-63C0-4F2E-8C5E-4A3876C4FFE6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4" i="1" l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23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</calcChain>
</file>

<file path=xl/sharedStrings.xml><?xml version="1.0" encoding="utf-8"?>
<sst xmlns="http://schemas.openxmlformats.org/spreadsheetml/2006/main" count="12" uniqueCount="7">
  <si>
    <t>Measurements 1:00PM</t>
  </si>
  <si>
    <t>Spacer</t>
  </si>
  <si>
    <t>P1 (X)</t>
  </si>
  <si>
    <t>P2 (X)</t>
  </si>
  <si>
    <r>
      <t>P2-P1 (</t>
    </r>
    <r>
      <rPr>
        <sz val="11"/>
        <color theme="1"/>
        <rFont val="Symbol"/>
        <family val="1"/>
        <charset val="2"/>
      </rPr>
      <t>D</t>
    </r>
    <r>
      <rPr>
        <sz val="11"/>
        <color theme="1"/>
        <rFont val="Aptos Narrow"/>
        <family val="2"/>
        <scheme val="minor"/>
      </rPr>
      <t>X)</t>
    </r>
  </si>
  <si>
    <t>P3 (Y)</t>
  </si>
  <si>
    <t>Measurements 4;30PM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</si>
</sst>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Symbol"/>
      <family val="1"/>
      <charset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14" fontId="1" fillId="0" borderId="0" xfId="0" applyNumberFormat="1" applyFont="1" applyAlignment="1">
      <alignment horizontal="center"/>
    </xf>
    <xf numFmtId="164" fontId="0" fillId="0" borderId="0" xfId="0" applyNumberFormat="1" applyAlignment="1">
      <alignment horizontal="left"/>
    </xf>
    <xf numFmtId="164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164" fontId="0" fillId="0" borderId="0" xfId="0" applyNumberFormat="1"/>
    <xf numFmtId="164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9524</xdr:colOff>
      <xdr:row>1</xdr:row>
      <xdr:rowOff>371475</xdr:rowOff>
    </xdr:from>
    <xdr:to>
      <xdr:col>24</xdr:col>
      <xdr:colOff>463849</xdr:colOff>
      <xdr:row>19</xdr:row>
      <xdr:rowOff>9525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114B08B-D6CE-40B5-8BB0-B84342BA94F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505" r="34344"/>
        <a:stretch/>
      </xdr:blipFill>
      <xdr:spPr>
        <a:xfrm rot="16200000">
          <a:off x="7647137" y="-3218013"/>
          <a:ext cx="3257550" cy="10817525"/>
        </a:xfrm>
        <a:prstGeom prst="rect">
          <a:avLst/>
        </a:prstGeom>
      </xdr:spPr>
    </xdr:pic>
    <xdr:clientData/>
  </xdr:twoCellAnchor>
  <xdr:oneCellAnchor>
    <xdr:from>
      <xdr:col>7</xdr:col>
      <xdr:colOff>504824</xdr:colOff>
      <xdr:row>6</xdr:row>
      <xdr:rowOff>57150</xdr:rowOff>
    </xdr:from>
    <xdr:ext cx="984885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52186FC9-9E30-42DF-9CEC-A5911405F6FC}"/>
            </a:ext>
          </a:extLst>
        </xdr:cNvPr>
        <xdr:cNvSpPr txBox="1"/>
      </xdr:nvSpPr>
      <xdr:spPr>
        <a:xfrm rot="-60000">
          <a:off x="4362449" y="1390650"/>
          <a:ext cx="9848851" cy="264560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1                    2                     3                    4                   5                    6                      7                   8</a:t>
          </a:r>
          <a:r>
            <a:rPr lang="en-US" sz="1100" baseline="0"/>
            <a:t>                   9                  10                 11                 12                 13                 14                 15                  16                   17</a:t>
          </a:r>
          <a:endParaRPr lang="en-US" sz="1100"/>
        </a:p>
      </xdr:txBody>
    </xdr:sp>
    <xdr:clientData/>
  </xdr:oneCellAnchor>
  <xdr:oneCellAnchor>
    <xdr:from>
      <xdr:col>7</xdr:col>
      <xdr:colOff>190500</xdr:colOff>
      <xdr:row>8</xdr:row>
      <xdr:rowOff>114300</xdr:rowOff>
    </xdr:from>
    <xdr:ext cx="330732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F09AA1A1-3251-4936-964F-7EBC32625569}"/>
            </a:ext>
          </a:extLst>
        </xdr:cNvPr>
        <xdr:cNvSpPr txBox="1"/>
      </xdr:nvSpPr>
      <xdr:spPr>
        <a:xfrm>
          <a:off x="4048125" y="1828800"/>
          <a:ext cx="330732" cy="264560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P1</a:t>
          </a:r>
        </a:p>
      </xdr:txBody>
    </xdr:sp>
    <xdr:clientData/>
  </xdr:oneCellAnchor>
  <xdr:oneCellAnchor>
    <xdr:from>
      <xdr:col>7</xdr:col>
      <xdr:colOff>95250</xdr:colOff>
      <xdr:row>10</xdr:row>
      <xdr:rowOff>123825</xdr:rowOff>
    </xdr:from>
    <xdr:ext cx="330732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96740AA9-C1F6-422B-A32A-B2AD1C47A271}"/>
            </a:ext>
          </a:extLst>
        </xdr:cNvPr>
        <xdr:cNvSpPr txBox="1"/>
      </xdr:nvSpPr>
      <xdr:spPr>
        <a:xfrm>
          <a:off x="3952875" y="2219325"/>
          <a:ext cx="330732" cy="264560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P2</a:t>
          </a:r>
        </a:p>
      </xdr:txBody>
    </xdr:sp>
    <xdr:clientData/>
  </xdr:oneCellAnchor>
  <xdr:oneCellAnchor>
    <xdr:from>
      <xdr:col>7</xdr:col>
      <xdr:colOff>514350</xdr:colOff>
      <xdr:row>13</xdr:row>
      <xdr:rowOff>57150</xdr:rowOff>
    </xdr:from>
    <xdr:ext cx="330732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91F5A538-7A8B-43D8-98A8-E1C694A22102}"/>
            </a:ext>
          </a:extLst>
        </xdr:cNvPr>
        <xdr:cNvSpPr txBox="1"/>
      </xdr:nvSpPr>
      <xdr:spPr>
        <a:xfrm>
          <a:off x="4371975" y="2724150"/>
          <a:ext cx="330732" cy="264560"/>
        </a:xfrm>
        <a:prstGeom prst="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P3</a:t>
          </a:r>
        </a:p>
      </xdr:txBody>
    </xdr:sp>
    <xdr:clientData/>
  </xdr:oneCellAnchor>
  <xdr:twoCellAnchor>
    <xdr:from>
      <xdr:col>7</xdr:col>
      <xdr:colOff>590550</xdr:colOff>
      <xdr:row>7</xdr:row>
      <xdr:rowOff>95250</xdr:rowOff>
    </xdr:from>
    <xdr:to>
      <xdr:col>24</xdr:col>
      <xdr:colOff>57150</xdr:colOff>
      <xdr:row>8</xdr:row>
      <xdr:rowOff>114300</xdr:rowOff>
    </xdr:to>
    <xdr:cxnSp macro="">
      <xdr:nvCxnSpPr>
        <xdr:cNvPr id="7" name="Straight Arrow Connector 6">
          <a:extLst>
            <a:ext uri="{FF2B5EF4-FFF2-40B4-BE49-F238E27FC236}">
              <a16:creationId xmlns:a16="http://schemas.microsoft.com/office/drawing/2014/main" id="{96EBB4CF-0988-4D28-B46C-BF8C565F3821}"/>
            </a:ext>
          </a:extLst>
        </xdr:cNvPr>
        <xdr:cNvCxnSpPr/>
      </xdr:nvCxnSpPr>
      <xdr:spPr>
        <a:xfrm flipV="1">
          <a:off x="4448175" y="1619250"/>
          <a:ext cx="9829800" cy="209550"/>
        </a:xfrm>
        <a:prstGeom prst="straightConnector1">
          <a:avLst/>
        </a:prstGeom>
        <a:ln>
          <a:solidFill>
            <a:srgbClr val="FFFF00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600075</xdr:colOff>
      <xdr:row>2</xdr:row>
      <xdr:rowOff>95250</xdr:rowOff>
    </xdr:from>
    <xdr:to>
      <xdr:col>7</xdr:col>
      <xdr:colOff>600075</xdr:colOff>
      <xdr:row>8</xdr:row>
      <xdr:rowOff>104775</xdr:rowOff>
    </xdr:to>
    <xdr:cxnSp macro="">
      <xdr:nvCxnSpPr>
        <xdr:cNvPr id="8" name="Straight Arrow Connector 7">
          <a:extLst>
            <a:ext uri="{FF2B5EF4-FFF2-40B4-BE49-F238E27FC236}">
              <a16:creationId xmlns:a16="http://schemas.microsoft.com/office/drawing/2014/main" id="{5E250954-4136-403A-B459-F930E97B9580}"/>
            </a:ext>
          </a:extLst>
        </xdr:cNvPr>
        <xdr:cNvCxnSpPr/>
      </xdr:nvCxnSpPr>
      <xdr:spPr>
        <a:xfrm flipV="1">
          <a:off x="4457700" y="666750"/>
          <a:ext cx="0" cy="1152525"/>
        </a:xfrm>
        <a:prstGeom prst="straightConnector1">
          <a:avLst/>
        </a:prstGeom>
        <a:ln>
          <a:solidFill>
            <a:srgbClr val="FFFF00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8</xdr:col>
      <xdr:colOff>133350</xdr:colOff>
      <xdr:row>2</xdr:row>
      <xdr:rowOff>95250</xdr:rowOff>
    </xdr:from>
    <xdr:ext cx="325667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4F5D488-3E1E-47F1-AEA1-7F1CC1544908}"/>
            </a:ext>
          </a:extLst>
        </xdr:cNvPr>
        <xdr:cNvSpPr txBox="1"/>
      </xdr:nvSpPr>
      <xdr:spPr>
        <a:xfrm>
          <a:off x="4600575" y="666750"/>
          <a:ext cx="325667" cy="264560"/>
        </a:xfrm>
        <a:prstGeom prst="rect">
          <a:avLst/>
        </a:prstGeom>
        <a:solidFill>
          <a:sysClr val="window" lastClr="FFFFFF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+Y</a:t>
          </a:r>
        </a:p>
      </xdr:txBody>
    </xdr:sp>
    <xdr:clientData/>
  </xdr:oneCellAnchor>
  <xdr:oneCellAnchor>
    <xdr:from>
      <xdr:col>24</xdr:col>
      <xdr:colOff>95250</xdr:colOff>
      <xdr:row>6</xdr:row>
      <xdr:rowOff>133350</xdr:rowOff>
    </xdr:from>
    <xdr:ext cx="327462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CFCC7F8C-AAB6-4B63-AD6A-7F49D1639F78}"/>
            </a:ext>
          </a:extLst>
        </xdr:cNvPr>
        <xdr:cNvSpPr txBox="1"/>
      </xdr:nvSpPr>
      <xdr:spPr>
        <a:xfrm>
          <a:off x="14316075" y="1466850"/>
          <a:ext cx="327462" cy="264560"/>
        </a:xfrm>
        <a:prstGeom prst="rect">
          <a:avLst/>
        </a:prstGeom>
        <a:solidFill>
          <a:sysClr val="window" lastClr="FFFFFF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+X</a:t>
          </a:r>
        </a:p>
      </xdr:txBody>
    </xdr:sp>
    <xdr:clientData/>
  </xdr:oneCellAnchor>
  <xdr:twoCellAnchor>
    <xdr:from>
      <xdr:col>8</xdr:col>
      <xdr:colOff>66675</xdr:colOff>
      <xdr:row>11</xdr:row>
      <xdr:rowOff>123825</xdr:rowOff>
    </xdr:from>
    <xdr:to>
      <xdr:col>8</xdr:col>
      <xdr:colOff>76200</xdr:colOff>
      <xdr:row>12</xdr:row>
      <xdr:rowOff>180975</xdr:rowOff>
    </xdr:to>
    <xdr:cxnSp macro="">
      <xdr:nvCxnSpPr>
        <xdr:cNvPr id="11" name="Straight Arrow Connector 10">
          <a:extLst>
            <a:ext uri="{FF2B5EF4-FFF2-40B4-BE49-F238E27FC236}">
              <a16:creationId xmlns:a16="http://schemas.microsoft.com/office/drawing/2014/main" id="{9518CEFB-7803-44BF-9CA2-C8929A9DFD74}"/>
            </a:ext>
          </a:extLst>
        </xdr:cNvPr>
        <xdr:cNvCxnSpPr/>
      </xdr:nvCxnSpPr>
      <xdr:spPr>
        <a:xfrm>
          <a:off x="4533900" y="2409825"/>
          <a:ext cx="9525" cy="247650"/>
        </a:xfrm>
        <a:prstGeom prst="straightConnector1">
          <a:avLst/>
        </a:prstGeom>
        <a:ln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581025</xdr:colOff>
      <xdr:row>9</xdr:row>
      <xdr:rowOff>57150</xdr:rowOff>
    </xdr:from>
    <xdr:to>
      <xdr:col>8</xdr:col>
      <xdr:colOff>190500</xdr:colOff>
      <xdr:row>9</xdr:row>
      <xdr:rowOff>66675</xdr:rowOff>
    </xdr:to>
    <xdr:cxnSp macro="">
      <xdr:nvCxnSpPr>
        <xdr:cNvPr id="12" name="Straight Arrow Connector 11">
          <a:extLst>
            <a:ext uri="{FF2B5EF4-FFF2-40B4-BE49-F238E27FC236}">
              <a16:creationId xmlns:a16="http://schemas.microsoft.com/office/drawing/2014/main" id="{28347238-3A8C-42F2-BDD2-E05BF9DDE3D2}"/>
            </a:ext>
          </a:extLst>
        </xdr:cNvPr>
        <xdr:cNvCxnSpPr/>
      </xdr:nvCxnSpPr>
      <xdr:spPr>
        <a:xfrm flipH="1" flipV="1">
          <a:off x="4438650" y="1962150"/>
          <a:ext cx="219075" cy="9525"/>
        </a:xfrm>
        <a:prstGeom prst="straightConnector1">
          <a:avLst/>
        </a:prstGeom>
        <a:ln>
          <a:solidFill>
            <a:srgbClr val="00B050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514350</xdr:colOff>
      <xdr:row>11</xdr:row>
      <xdr:rowOff>142875</xdr:rowOff>
    </xdr:from>
    <xdr:to>
      <xdr:col>8</xdr:col>
      <xdr:colOff>123825</xdr:colOff>
      <xdr:row>11</xdr:row>
      <xdr:rowOff>152400</xdr:rowOff>
    </xdr:to>
    <xdr:cxnSp macro="">
      <xdr:nvCxnSpPr>
        <xdr:cNvPr id="13" name="Straight Arrow Connector 12">
          <a:extLst>
            <a:ext uri="{FF2B5EF4-FFF2-40B4-BE49-F238E27FC236}">
              <a16:creationId xmlns:a16="http://schemas.microsoft.com/office/drawing/2014/main" id="{8DEB83C0-0C9B-4B5E-A901-02D2CC054D59}"/>
            </a:ext>
          </a:extLst>
        </xdr:cNvPr>
        <xdr:cNvCxnSpPr/>
      </xdr:nvCxnSpPr>
      <xdr:spPr>
        <a:xfrm flipH="1" flipV="1">
          <a:off x="4371975" y="2428875"/>
          <a:ext cx="219075" cy="9525"/>
        </a:xfrm>
        <a:prstGeom prst="straightConnector1">
          <a:avLst/>
        </a:prstGeom>
        <a:ln>
          <a:solidFill>
            <a:srgbClr val="00B050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F2F927-04E4-4221-B761-1A84D8906453}">
  <dimension ref="A1:Q85"/>
  <sheetViews>
    <sheetView tabSelected="1" topLeftCell="A5" workbookViewId="0">
      <selection activeCell="K35" sqref="K35"/>
    </sheetView>
  </sheetViews>
  <sheetFormatPr defaultRowHeight="15" x14ac:dyDescent="0.25"/>
  <cols>
    <col min="1" max="1" width="10.42578125" style="8" bestFit="1" customWidth="1"/>
    <col min="2" max="4" width="9.140625" style="3"/>
    <col min="5" max="5" width="1.7109375" style="3" customWidth="1"/>
    <col min="6" max="6" width="9.140625" style="4"/>
  </cols>
  <sheetData>
    <row r="1" spans="1:6" x14ac:dyDescent="0.25">
      <c r="A1" s="1">
        <v>45818</v>
      </c>
      <c r="B1" s="10" t="s">
        <v>0</v>
      </c>
      <c r="C1" s="10"/>
      <c r="D1" s="10"/>
    </row>
    <row r="2" spans="1:6" s="7" customFormat="1" ht="30" x14ac:dyDescent="0.25">
      <c r="A2" s="5" t="s">
        <v>1</v>
      </c>
      <c r="B2" s="4" t="s">
        <v>2</v>
      </c>
      <c r="C2" s="4" t="s">
        <v>3</v>
      </c>
      <c r="D2" s="6" t="s">
        <v>4</v>
      </c>
      <c r="E2" s="4"/>
      <c r="F2" s="4" t="s">
        <v>5</v>
      </c>
    </row>
    <row r="3" spans="1:6" x14ac:dyDescent="0.25">
      <c r="A3" s="8">
        <v>1</v>
      </c>
      <c r="B3" s="3">
        <v>-2.5000000000000001E-3</v>
      </c>
      <c r="C3" s="3">
        <v>4.3E-3</v>
      </c>
      <c r="D3" s="3">
        <f>C3-B3</f>
        <v>6.8000000000000005E-3</v>
      </c>
      <c r="F3" s="4">
        <v>-70.907499999999999</v>
      </c>
    </row>
    <row r="4" spans="1:6" x14ac:dyDescent="0.25">
      <c r="A4" s="8">
        <v>2</v>
      </c>
      <c r="B4" s="3">
        <v>49.337000000000003</v>
      </c>
      <c r="C4" s="3">
        <v>49.341900000000003</v>
      </c>
      <c r="D4" s="3">
        <f t="shared" ref="D4:D19" si="0">C4-B4</f>
        <v>4.8999999999992383E-3</v>
      </c>
      <c r="F4" s="4">
        <v>-70.895399999999995</v>
      </c>
    </row>
    <row r="5" spans="1:6" x14ac:dyDescent="0.25">
      <c r="A5" s="8">
        <v>3</v>
      </c>
      <c r="B5" s="3">
        <v>98.677899999999994</v>
      </c>
      <c r="C5" s="3">
        <v>98.680800000000005</v>
      </c>
      <c r="D5" s="3">
        <f t="shared" si="0"/>
        <v>2.9000000000110049E-3</v>
      </c>
      <c r="F5" s="4">
        <v>-70.885099999999994</v>
      </c>
    </row>
    <row r="6" spans="1:6" x14ac:dyDescent="0.25">
      <c r="A6" s="8">
        <v>4</v>
      </c>
      <c r="B6" s="3">
        <v>148.0128</v>
      </c>
      <c r="C6" s="3">
        <v>148.01830000000001</v>
      </c>
      <c r="D6" s="3">
        <f t="shared" si="0"/>
        <v>5.5000000000120508E-3</v>
      </c>
      <c r="F6" s="4">
        <v>-70.872799999999998</v>
      </c>
    </row>
    <row r="7" spans="1:6" x14ac:dyDescent="0.25">
      <c r="A7" s="8">
        <v>5</v>
      </c>
      <c r="B7" s="3">
        <v>197.35429999999999</v>
      </c>
      <c r="C7" s="3">
        <v>197.35560000000001</v>
      </c>
      <c r="D7" s="3">
        <f t="shared" si="0"/>
        <v>1.3000000000147338E-3</v>
      </c>
      <c r="F7" s="4">
        <v>-70.863299999999995</v>
      </c>
    </row>
    <row r="8" spans="1:6" x14ac:dyDescent="0.25">
      <c r="A8" s="8">
        <v>6</v>
      </c>
      <c r="B8" s="3">
        <v>246.6919</v>
      </c>
      <c r="C8" s="3">
        <v>246.6951</v>
      </c>
      <c r="D8" s="3">
        <f t="shared" si="0"/>
        <v>3.1999999999925421E-3</v>
      </c>
      <c r="F8" s="4">
        <v>-70.850499999999997</v>
      </c>
    </row>
    <row r="9" spans="1:6" x14ac:dyDescent="0.25">
      <c r="A9" s="8">
        <v>7</v>
      </c>
      <c r="B9" s="3">
        <v>296.1463</v>
      </c>
      <c r="C9" s="3">
        <v>296.14659999999998</v>
      </c>
      <c r="D9" s="3">
        <f t="shared" si="0"/>
        <v>2.9999999998153726E-4</v>
      </c>
      <c r="F9" s="4">
        <v>-70.885400000000004</v>
      </c>
    </row>
    <row r="10" spans="1:6" x14ac:dyDescent="0.25">
      <c r="A10" s="8">
        <v>8</v>
      </c>
      <c r="B10" s="3">
        <v>345.48660000000001</v>
      </c>
      <c r="C10" s="3">
        <v>345.48489999999998</v>
      </c>
      <c r="D10" s="3">
        <f t="shared" si="0"/>
        <v>-1.7000000000280124E-3</v>
      </c>
      <c r="F10" s="4">
        <v>-70.884399999999999</v>
      </c>
    </row>
    <row r="11" spans="1:6" x14ac:dyDescent="0.25">
      <c r="A11" s="8">
        <v>9</v>
      </c>
      <c r="B11" s="3">
        <v>394.82670000000002</v>
      </c>
      <c r="C11" s="3">
        <v>394.82299999999998</v>
      </c>
      <c r="D11" s="3">
        <f t="shared" si="0"/>
        <v>-3.7000000000375621E-3</v>
      </c>
      <c r="F11" s="4">
        <v>-70.883499999999998</v>
      </c>
    </row>
    <row r="12" spans="1:6" x14ac:dyDescent="0.25">
      <c r="A12" s="8">
        <v>10</v>
      </c>
      <c r="B12" s="3">
        <v>444.16430000000003</v>
      </c>
      <c r="C12" s="3">
        <v>444.16120000000001</v>
      </c>
      <c r="D12" s="3">
        <f t="shared" si="0"/>
        <v>-3.1000000000176442E-3</v>
      </c>
      <c r="F12" s="4">
        <v>-70.881799999999998</v>
      </c>
    </row>
    <row r="13" spans="1:6" x14ac:dyDescent="0.25">
      <c r="A13" s="8">
        <v>11</v>
      </c>
      <c r="B13" s="3">
        <v>493.50139999999999</v>
      </c>
      <c r="C13" s="3">
        <v>493.49639999999999</v>
      </c>
      <c r="D13" s="3">
        <f t="shared" si="0"/>
        <v>-4.9999999999954525E-3</v>
      </c>
      <c r="F13" s="4">
        <v>-70.880300000000005</v>
      </c>
    </row>
    <row r="14" spans="1:6" x14ac:dyDescent="0.25">
      <c r="A14" s="8">
        <v>12</v>
      </c>
      <c r="B14" s="3">
        <v>542.84130000000005</v>
      </c>
      <c r="C14" s="3">
        <v>542.83600000000001</v>
      </c>
      <c r="D14" s="3">
        <f t="shared" si="0"/>
        <v>-5.3000000000338332E-3</v>
      </c>
      <c r="F14" s="4">
        <v>-70.878799999999998</v>
      </c>
    </row>
    <row r="15" spans="1:6" x14ac:dyDescent="0.25">
      <c r="A15" s="8">
        <v>13</v>
      </c>
      <c r="B15" s="3">
        <v>592.19809999999995</v>
      </c>
      <c r="C15" s="3">
        <v>592.19010000000003</v>
      </c>
      <c r="D15" s="3">
        <f t="shared" si="0"/>
        <v>-7.9999999999245119E-3</v>
      </c>
      <c r="F15" s="4">
        <v>-70.878500000000003</v>
      </c>
    </row>
    <row r="16" spans="1:6" x14ac:dyDescent="0.25">
      <c r="A16" s="8">
        <v>14</v>
      </c>
      <c r="B16" s="3">
        <v>641.5376</v>
      </c>
      <c r="C16" s="3">
        <v>641.52859999999998</v>
      </c>
      <c r="D16" s="3">
        <f t="shared" si="0"/>
        <v>-9.0000000000145519E-3</v>
      </c>
      <c r="F16" s="4">
        <v>-70.881600000000006</v>
      </c>
    </row>
    <row r="17" spans="1:17" x14ac:dyDescent="0.25">
      <c r="A17" s="8">
        <v>15</v>
      </c>
      <c r="B17" s="3">
        <v>690.87699999999995</v>
      </c>
      <c r="C17" s="3">
        <v>690.8682</v>
      </c>
      <c r="D17" s="3">
        <f t="shared" si="0"/>
        <v>-8.7999999999510692E-3</v>
      </c>
      <c r="F17" s="4">
        <v>-70.886799999999994</v>
      </c>
    </row>
    <row r="18" spans="1:17" x14ac:dyDescent="0.25">
      <c r="A18" s="8">
        <v>16</v>
      </c>
      <c r="B18" s="3">
        <v>740.21590000000003</v>
      </c>
      <c r="C18" s="3">
        <v>740.20709999999997</v>
      </c>
      <c r="D18" s="3">
        <f t="shared" si="0"/>
        <v>-8.800000000064756E-3</v>
      </c>
      <c r="F18" s="4">
        <v>-70.890100000000004</v>
      </c>
    </row>
    <row r="19" spans="1:17" x14ac:dyDescent="0.25">
      <c r="A19" s="8">
        <v>17</v>
      </c>
      <c r="B19" s="3">
        <v>789.55470000000003</v>
      </c>
      <c r="C19" s="3">
        <v>789.54539999999997</v>
      </c>
      <c r="D19" s="3">
        <f t="shared" si="0"/>
        <v>-9.3000000000529326E-3</v>
      </c>
      <c r="F19" s="4">
        <v>-70.892799999999994</v>
      </c>
    </row>
    <row r="21" spans="1:17" x14ac:dyDescent="0.25">
      <c r="A21" s="1">
        <v>45818</v>
      </c>
      <c r="B21" s="10" t="s">
        <v>6</v>
      </c>
      <c r="C21" s="10"/>
      <c r="D21" s="10"/>
    </row>
    <row r="22" spans="1:17" ht="30" x14ac:dyDescent="0.25">
      <c r="A22" s="5" t="s">
        <v>1</v>
      </c>
      <c r="B22" s="4" t="s">
        <v>2</v>
      </c>
      <c r="C22" s="4" t="s">
        <v>3</v>
      </c>
      <c r="D22" s="6" t="s">
        <v>4</v>
      </c>
      <c r="E22" s="4"/>
      <c r="F22" s="4" t="s">
        <v>5</v>
      </c>
    </row>
    <row r="23" spans="1:17" x14ac:dyDescent="0.25">
      <c r="A23" s="8">
        <v>1</v>
      </c>
      <c r="B23">
        <v>2.8999999999999998E-3</v>
      </c>
      <c r="C23">
        <v>-2E-3</v>
      </c>
      <c r="D23" s="3">
        <f>C23-B23</f>
        <v>-4.8999999999999998E-3</v>
      </c>
      <c r="F23">
        <v>-70.871099999999998</v>
      </c>
      <c r="H23">
        <f>(B23+C23)/2-(A23-$A$23)*49.339</f>
        <v>4.4999999999999988E-4</v>
      </c>
      <c r="I23">
        <f>F23-$F$23</f>
        <v>0</v>
      </c>
      <c r="N23">
        <v>0</v>
      </c>
      <c r="O23">
        <v>12.3233</v>
      </c>
      <c r="P23">
        <v>-70.871099999999998</v>
      </c>
      <c r="Q23">
        <v>10.0015</v>
      </c>
    </row>
    <row r="24" spans="1:17" x14ac:dyDescent="0.25">
      <c r="A24" s="8">
        <v>2</v>
      </c>
      <c r="B24">
        <v>49.343600000000002</v>
      </c>
      <c r="C24">
        <v>49.336100000000002</v>
      </c>
      <c r="D24" s="3">
        <f t="shared" ref="D24:D39" si="1">C24-B24</f>
        <v>-7.5000000000002842E-3</v>
      </c>
      <c r="F24">
        <v>-70.872399999999999</v>
      </c>
      <c r="H24">
        <f t="shared" ref="H24:H39" si="2">(B24+C24)/2-(A24-$A$23)*49.339</f>
        <v>8.4999999999979536E-4</v>
      </c>
      <c r="I24">
        <f t="shared" ref="I24:I39" si="3">F24-$F$23</f>
        <v>-1.300000000000523E-3</v>
      </c>
      <c r="N24">
        <v>0</v>
      </c>
      <c r="O24">
        <v>61.692300000000003</v>
      </c>
      <c r="P24">
        <v>-70.872399999999999</v>
      </c>
      <c r="Q24">
        <v>10.000999999999999</v>
      </c>
    </row>
    <row r="25" spans="1:17" x14ac:dyDescent="0.25">
      <c r="A25" s="8">
        <v>3</v>
      </c>
      <c r="B25">
        <v>98.683199999999999</v>
      </c>
      <c r="C25">
        <v>98.674400000000006</v>
      </c>
      <c r="D25" s="3">
        <f t="shared" si="1"/>
        <v>-8.7999999999937017E-3</v>
      </c>
      <c r="F25">
        <v>-70.875900000000001</v>
      </c>
      <c r="H25">
        <f t="shared" si="2"/>
        <v>7.9999999999813554E-4</v>
      </c>
      <c r="I25">
        <f t="shared" si="3"/>
        <v>-4.8000000000030241E-3</v>
      </c>
      <c r="N25">
        <v>0</v>
      </c>
      <c r="O25">
        <v>111.06100000000001</v>
      </c>
      <c r="P25">
        <v>-70.875900000000001</v>
      </c>
      <c r="Q25">
        <v>10.0006</v>
      </c>
    </row>
    <row r="26" spans="1:17" x14ac:dyDescent="0.25">
      <c r="A26" s="8">
        <v>4</v>
      </c>
      <c r="B26">
        <v>148.01769999999999</v>
      </c>
      <c r="C26">
        <v>148.01130000000001</v>
      </c>
      <c r="D26" s="3">
        <f t="shared" si="1"/>
        <v>-6.3999999999850843E-3</v>
      </c>
      <c r="F26">
        <v>-70.877600000000001</v>
      </c>
      <c r="H26">
        <f t="shared" si="2"/>
        <v>-2.4999999999977263E-3</v>
      </c>
      <c r="I26">
        <f t="shared" si="3"/>
        <v>-6.5000000000026148E-3</v>
      </c>
      <c r="N26">
        <v>0</v>
      </c>
      <c r="O26">
        <v>160.4307</v>
      </c>
      <c r="P26">
        <v>-70.877600000000001</v>
      </c>
      <c r="Q26">
        <v>10.0001</v>
      </c>
    </row>
    <row r="27" spans="1:17" x14ac:dyDescent="0.25">
      <c r="A27" s="8">
        <v>5</v>
      </c>
      <c r="B27">
        <v>197.35910000000001</v>
      </c>
      <c r="C27">
        <v>197.3484</v>
      </c>
      <c r="D27" s="3">
        <f t="shared" si="1"/>
        <v>-1.0700000000014143E-2</v>
      </c>
      <c r="F27">
        <v>-70.882499999999993</v>
      </c>
      <c r="H27">
        <f t="shared" si="2"/>
        <v>-2.250000000003638E-3</v>
      </c>
      <c r="I27">
        <f t="shared" si="3"/>
        <v>-1.1399999999994748E-2</v>
      </c>
      <c r="N27">
        <v>0</v>
      </c>
      <c r="O27">
        <v>209.79920000000001</v>
      </c>
      <c r="P27">
        <v>-70.882499999999993</v>
      </c>
      <c r="Q27">
        <v>10.0023</v>
      </c>
    </row>
    <row r="28" spans="1:17" x14ac:dyDescent="0.25">
      <c r="A28" s="8">
        <v>6</v>
      </c>
      <c r="B28">
        <v>246.69550000000001</v>
      </c>
      <c r="C28">
        <v>246.68639999999999</v>
      </c>
      <c r="D28" s="3">
        <f t="shared" si="1"/>
        <v>-9.1000000000178716E-3</v>
      </c>
      <c r="F28">
        <v>-70.884200000000007</v>
      </c>
      <c r="H28">
        <f t="shared" si="2"/>
        <v>-4.0500000000065484E-3</v>
      </c>
      <c r="I28">
        <f t="shared" si="3"/>
        <v>-1.3100000000008549E-2</v>
      </c>
      <c r="N28">
        <v>0</v>
      </c>
      <c r="O28">
        <v>259.16800000000001</v>
      </c>
      <c r="P28">
        <v>-70.884200000000007</v>
      </c>
      <c r="Q28">
        <v>10.001200000000001</v>
      </c>
    </row>
    <row r="29" spans="1:17" x14ac:dyDescent="0.25">
      <c r="A29" s="8">
        <v>7</v>
      </c>
      <c r="B29">
        <v>296.0342</v>
      </c>
      <c r="C29">
        <v>296.03539999999998</v>
      </c>
      <c r="D29" s="3">
        <f t="shared" si="1"/>
        <v>1.1999999999829924E-3</v>
      </c>
      <c r="F29">
        <v>-70.880099999999999</v>
      </c>
      <c r="H29">
        <f t="shared" si="2"/>
        <v>8.0000000002655725E-4</v>
      </c>
      <c r="I29">
        <f t="shared" si="3"/>
        <v>-9.0000000000003411E-3</v>
      </c>
      <c r="N29">
        <v>0</v>
      </c>
      <c r="O29">
        <v>308.53649999999999</v>
      </c>
      <c r="P29">
        <v>-70.880099999999999</v>
      </c>
      <c r="Q29">
        <v>10.0021</v>
      </c>
    </row>
    <row r="30" spans="1:17" x14ac:dyDescent="0.25">
      <c r="A30" s="8">
        <v>8</v>
      </c>
      <c r="B30">
        <v>345.37479999999999</v>
      </c>
      <c r="C30">
        <v>345.37389999999999</v>
      </c>
      <c r="D30" s="3">
        <f t="shared" si="1"/>
        <v>-9.0000000000145519E-4</v>
      </c>
      <c r="F30">
        <v>-70.877799999999993</v>
      </c>
      <c r="H30">
        <f t="shared" si="2"/>
        <v>1.3500000000021828E-3</v>
      </c>
      <c r="I30">
        <f t="shared" si="3"/>
        <v>-6.6999999999950433E-3</v>
      </c>
      <c r="N30">
        <v>0</v>
      </c>
      <c r="O30">
        <v>357.90550000000002</v>
      </c>
      <c r="P30">
        <v>-70.877799999999993</v>
      </c>
      <c r="Q30">
        <v>10.0014</v>
      </c>
    </row>
    <row r="31" spans="1:17" x14ac:dyDescent="0.25">
      <c r="A31" s="8">
        <v>9</v>
      </c>
      <c r="B31">
        <v>394.71460000000002</v>
      </c>
      <c r="C31">
        <v>394.71210000000002</v>
      </c>
      <c r="D31" s="3">
        <f t="shared" si="1"/>
        <v>-2.4999999999977263E-3</v>
      </c>
      <c r="F31">
        <v>-70.875600000000006</v>
      </c>
      <c r="H31">
        <f t="shared" si="2"/>
        <v>1.3500000000021828E-3</v>
      </c>
      <c r="I31">
        <f t="shared" si="3"/>
        <v>-4.500000000007276E-3</v>
      </c>
      <c r="N31">
        <v>0</v>
      </c>
      <c r="O31">
        <v>407.27449999999999</v>
      </c>
      <c r="P31">
        <v>-70.875600000000006</v>
      </c>
      <c r="Q31">
        <v>10.001799999999999</v>
      </c>
    </row>
    <row r="32" spans="1:17" x14ac:dyDescent="0.25">
      <c r="A32" s="8">
        <v>10</v>
      </c>
      <c r="B32">
        <v>444.05220000000003</v>
      </c>
      <c r="C32">
        <v>444.05</v>
      </c>
      <c r="D32" s="3">
        <f t="shared" si="1"/>
        <v>-2.200000000016189E-3</v>
      </c>
      <c r="F32">
        <v>-70.873400000000004</v>
      </c>
      <c r="H32">
        <f t="shared" si="2"/>
        <v>1.0000000003174137E-4</v>
      </c>
      <c r="I32">
        <f t="shared" si="3"/>
        <v>-2.3000000000052978E-3</v>
      </c>
      <c r="N32">
        <v>0</v>
      </c>
      <c r="O32">
        <v>456.64449999999999</v>
      </c>
      <c r="P32">
        <v>-70.873400000000004</v>
      </c>
      <c r="Q32">
        <v>10</v>
      </c>
    </row>
    <row r="33" spans="1:17" x14ac:dyDescent="0.25">
      <c r="A33" s="8">
        <v>11</v>
      </c>
      <c r="B33">
        <v>493.3897</v>
      </c>
      <c r="C33">
        <v>493.38549999999998</v>
      </c>
      <c r="D33" s="3">
        <f t="shared" si="1"/>
        <v>-4.2000000000257387E-3</v>
      </c>
      <c r="F33">
        <v>-70.871799999999993</v>
      </c>
      <c r="H33">
        <f t="shared" si="2"/>
        <v>-2.3999999999659849E-3</v>
      </c>
      <c r="I33">
        <f t="shared" si="3"/>
        <v>-6.9999999999481588E-4</v>
      </c>
      <c r="N33">
        <v>0</v>
      </c>
      <c r="O33">
        <v>506.0127</v>
      </c>
      <c r="P33">
        <v>-70.871799999999993</v>
      </c>
      <c r="Q33">
        <v>10.000500000000001</v>
      </c>
    </row>
    <row r="34" spans="1:17" x14ac:dyDescent="0.25">
      <c r="A34" s="8">
        <v>12</v>
      </c>
      <c r="B34">
        <v>542.72940000000006</v>
      </c>
      <c r="C34">
        <v>542.72460000000001</v>
      </c>
      <c r="D34" s="3">
        <f t="shared" si="1"/>
        <v>-4.8000000000456566E-3</v>
      </c>
      <c r="F34">
        <v>-70.870099999999994</v>
      </c>
      <c r="H34">
        <f t="shared" si="2"/>
        <v>-1.9999999999527063E-3</v>
      </c>
      <c r="I34">
        <f t="shared" si="3"/>
        <v>1.0000000000047748E-3</v>
      </c>
      <c r="N34">
        <v>0</v>
      </c>
      <c r="O34">
        <v>555.38239999999996</v>
      </c>
      <c r="P34">
        <v>-70.870099999999994</v>
      </c>
      <c r="Q34">
        <v>10.001799999999999</v>
      </c>
    </row>
    <row r="35" spans="1:17" x14ac:dyDescent="0.25">
      <c r="A35" s="8">
        <v>13</v>
      </c>
      <c r="B35">
        <v>592.06320000000005</v>
      </c>
      <c r="C35">
        <v>592.05619999999999</v>
      </c>
      <c r="D35" s="3">
        <f t="shared" si="1"/>
        <v>-7.0000000000618456E-3</v>
      </c>
      <c r="F35">
        <v>-70.869799999999998</v>
      </c>
      <c r="H35">
        <f t="shared" si="2"/>
        <v>-8.2999999999628926E-3</v>
      </c>
      <c r="I35">
        <f t="shared" si="3"/>
        <v>1.300000000000523E-3</v>
      </c>
      <c r="N35">
        <v>0</v>
      </c>
      <c r="O35">
        <v>604.75160000000005</v>
      </c>
      <c r="P35">
        <v>-70.869799999999998</v>
      </c>
      <c r="Q35">
        <v>10.000999999999999</v>
      </c>
    </row>
    <row r="36" spans="1:17" x14ac:dyDescent="0.25">
      <c r="A36" s="8">
        <v>14</v>
      </c>
      <c r="B36">
        <v>641.40309999999999</v>
      </c>
      <c r="C36">
        <v>641.39559999999994</v>
      </c>
      <c r="D36" s="3">
        <f t="shared" si="1"/>
        <v>-7.5000000000500222E-3</v>
      </c>
      <c r="F36">
        <v>-70.871700000000004</v>
      </c>
      <c r="H36">
        <f t="shared" si="2"/>
        <v>-7.6500000000123691E-3</v>
      </c>
      <c r="I36">
        <f t="shared" si="3"/>
        <v>-6.0000000000570708E-4</v>
      </c>
      <c r="N36">
        <v>0</v>
      </c>
      <c r="O36">
        <v>654.11969999999997</v>
      </c>
      <c r="P36">
        <v>-70.871700000000004</v>
      </c>
      <c r="Q36">
        <v>10.001200000000001</v>
      </c>
    </row>
    <row r="37" spans="1:17" x14ac:dyDescent="0.25">
      <c r="A37" s="8">
        <v>15</v>
      </c>
      <c r="B37">
        <v>690.74369999999999</v>
      </c>
      <c r="C37">
        <v>690.73569999999995</v>
      </c>
      <c r="D37" s="3">
        <f t="shared" si="1"/>
        <v>-8.0000000000381988E-3</v>
      </c>
      <c r="F37">
        <v>-70.875900000000001</v>
      </c>
      <c r="H37">
        <f t="shared" si="2"/>
        <v>-6.3000000000101863E-3</v>
      </c>
      <c r="I37">
        <f t="shared" si="3"/>
        <v>-4.8000000000030241E-3</v>
      </c>
      <c r="N37">
        <v>0</v>
      </c>
      <c r="O37">
        <v>703.48810000000003</v>
      </c>
      <c r="P37">
        <v>-70.875900000000001</v>
      </c>
      <c r="Q37">
        <v>10.0022</v>
      </c>
    </row>
    <row r="38" spans="1:17" x14ac:dyDescent="0.25">
      <c r="A38" s="8">
        <v>16</v>
      </c>
      <c r="B38">
        <v>740.08040000000005</v>
      </c>
      <c r="C38">
        <v>740.07370000000003</v>
      </c>
      <c r="D38" s="3">
        <f t="shared" si="1"/>
        <v>-6.700000000023465E-3</v>
      </c>
      <c r="F38">
        <v>-70.877899999999997</v>
      </c>
      <c r="H38">
        <f t="shared" si="2"/>
        <v>-7.949999999937063E-3</v>
      </c>
      <c r="I38">
        <f t="shared" si="3"/>
        <v>-6.7999999999983629E-3</v>
      </c>
      <c r="N38">
        <v>0</v>
      </c>
      <c r="O38">
        <v>752.85670000000005</v>
      </c>
      <c r="P38">
        <v>-70.877899999999997</v>
      </c>
      <c r="Q38">
        <v>10.002599999999999</v>
      </c>
    </row>
    <row r="39" spans="1:17" x14ac:dyDescent="0.25">
      <c r="A39" s="8">
        <v>17</v>
      </c>
      <c r="B39">
        <v>789.42020000000002</v>
      </c>
      <c r="C39">
        <v>789.4126</v>
      </c>
      <c r="D39" s="3">
        <f t="shared" si="1"/>
        <v>-7.6000000000249202E-3</v>
      </c>
      <c r="F39">
        <v>-70.879199999999997</v>
      </c>
      <c r="H39">
        <f t="shared" si="2"/>
        <v>-7.5999999999112333E-3</v>
      </c>
      <c r="I39">
        <f t="shared" si="3"/>
        <v>-8.0999999999988859E-3</v>
      </c>
      <c r="N39">
        <v>0</v>
      </c>
      <c r="O39">
        <v>802.22609999999997</v>
      </c>
      <c r="P39">
        <v>-70.879199999999997</v>
      </c>
      <c r="Q39">
        <v>10.0025</v>
      </c>
    </row>
    <row r="45" spans="1:17" x14ac:dyDescent="0.25">
      <c r="A45" s="1"/>
      <c r="B45" s="2"/>
    </row>
    <row r="46" spans="1:17" x14ac:dyDescent="0.25">
      <c r="A46" s="5"/>
      <c r="B46" s="4"/>
      <c r="C46" s="4"/>
      <c r="D46" s="6"/>
      <c r="E46" s="4"/>
    </row>
    <row r="47" spans="1:17" x14ac:dyDescent="0.25">
      <c r="B47" s="9"/>
    </row>
    <row r="48" spans="1:17" x14ac:dyDescent="0.25">
      <c r="B48" s="9"/>
    </row>
    <row r="49" spans="2:2" x14ac:dyDescent="0.25">
      <c r="B49" s="9"/>
    </row>
    <row r="50" spans="2:2" x14ac:dyDescent="0.25">
      <c r="B50" s="9"/>
    </row>
    <row r="51" spans="2:2" x14ac:dyDescent="0.25">
      <c r="B51" s="9"/>
    </row>
    <row r="52" spans="2:2" x14ac:dyDescent="0.25">
      <c r="B52" s="9"/>
    </row>
    <row r="53" spans="2:2" x14ac:dyDescent="0.25">
      <c r="B53" s="9"/>
    </row>
    <row r="54" spans="2:2" x14ac:dyDescent="0.25">
      <c r="B54" s="9"/>
    </row>
    <row r="55" spans="2:2" x14ac:dyDescent="0.25">
      <c r="B55" s="9"/>
    </row>
    <row r="56" spans="2:2" x14ac:dyDescent="0.25">
      <c r="B56" s="9"/>
    </row>
    <row r="57" spans="2:2" x14ac:dyDescent="0.25">
      <c r="B57" s="9"/>
    </row>
    <row r="58" spans="2:2" x14ac:dyDescent="0.25">
      <c r="B58" s="9"/>
    </row>
    <row r="59" spans="2:2" x14ac:dyDescent="0.25">
      <c r="B59" s="9"/>
    </row>
    <row r="60" spans="2:2" x14ac:dyDescent="0.25">
      <c r="B60" s="9"/>
    </row>
    <row r="61" spans="2:2" x14ac:dyDescent="0.25">
      <c r="B61" s="9"/>
    </row>
    <row r="62" spans="2:2" x14ac:dyDescent="0.25">
      <c r="B62" s="9"/>
    </row>
    <row r="63" spans="2:2" x14ac:dyDescent="0.25">
      <c r="B63" s="9"/>
    </row>
    <row r="67" spans="1:5" x14ac:dyDescent="0.25">
      <c r="A67" s="1"/>
      <c r="B67" s="2"/>
    </row>
    <row r="68" spans="1:5" x14ac:dyDescent="0.25">
      <c r="A68" s="5"/>
      <c r="B68" s="4"/>
      <c r="C68" s="4"/>
      <c r="D68" s="6"/>
      <c r="E68" s="4"/>
    </row>
    <row r="69" spans="1:5" x14ac:dyDescent="0.25">
      <c r="B69" s="9"/>
    </row>
    <row r="70" spans="1:5" x14ac:dyDescent="0.25">
      <c r="B70" s="9"/>
    </row>
    <row r="71" spans="1:5" x14ac:dyDescent="0.25">
      <c r="B71" s="9"/>
    </row>
    <row r="72" spans="1:5" x14ac:dyDescent="0.25">
      <c r="B72" s="9"/>
    </row>
    <row r="73" spans="1:5" x14ac:dyDescent="0.25">
      <c r="B73" s="9"/>
    </row>
    <row r="74" spans="1:5" x14ac:dyDescent="0.25">
      <c r="B74" s="9"/>
    </row>
    <row r="75" spans="1:5" x14ac:dyDescent="0.25">
      <c r="B75" s="9"/>
    </row>
    <row r="76" spans="1:5" x14ac:dyDescent="0.25">
      <c r="B76" s="9"/>
    </row>
    <row r="77" spans="1:5" x14ac:dyDescent="0.25">
      <c r="B77" s="9"/>
    </row>
    <row r="78" spans="1:5" x14ac:dyDescent="0.25">
      <c r="B78" s="9"/>
    </row>
    <row r="79" spans="1:5" x14ac:dyDescent="0.25">
      <c r="B79" s="9"/>
    </row>
    <row r="80" spans="1:5" x14ac:dyDescent="0.25">
      <c r="B80" s="9"/>
    </row>
    <row r="81" spans="2:2" x14ac:dyDescent="0.25">
      <c r="B81" s="9"/>
    </row>
    <row r="82" spans="2:2" x14ac:dyDescent="0.25">
      <c r="B82" s="9"/>
    </row>
    <row r="83" spans="2:2" x14ac:dyDescent="0.25">
      <c r="B83" s="9"/>
    </row>
    <row r="84" spans="2:2" x14ac:dyDescent="0.25">
      <c r="B84" s="9"/>
    </row>
    <row r="85" spans="2:2" x14ac:dyDescent="0.25">
      <c r="B85" s="9"/>
    </row>
  </sheetData>
  <mergeCells count="2">
    <mergeCell ref="B1:D1"/>
    <mergeCell ref="B21:D2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>SLAC National Accelerator Laboratory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Caban, Keith</dc:creator>
  <cp:keywords/>
  <dc:description/>
  <cp:lastModifiedBy>Levashov, Yurii I.</cp:lastModifiedBy>
  <cp:revision/>
  <dcterms:created xsi:type="dcterms:W3CDTF">2025-06-10T19:48:39Z</dcterms:created>
  <dcterms:modified xsi:type="dcterms:W3CDTF">2025-06-11T15:20:39Z</dcterms:modified>
  <cp:category/>
  <cp:contentStatus/>
</cp:coreProperties>
</file>