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magdata\LCLS-II-HE\Undulator\"/>
    </mc:Choice>
  </mc:AlternateContent>
  <xr:revisionPtr revIDLastSave="0" documentId="13_ncr:1_{E9EE32CD-1FE7-433F-8E62-E287C2419FCA}" xr6:coauthVersionLast="47" xr6:coauthVersionMax="47" xr10:uidLastSave="{00000000-0000-0000-0000-000000000000}"/>
  <bookViews>
    <workbookView xWindow="16905" yWindow="3210" windowWidth="26160" windowHeight="153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C20" i="1" l="1"/>
  <c r="C19" i="1"/>
  <c r="C8" i="1"/>
  <c r="C9" i="1"/>
  <c r="C10" i="1" l="1"/>
  <c r="C21" i="1"/>
</calcChain>
</file>

<file path=xl/sharedStrings.xml><?xml version="1.0" encoding="utf-8"?>
<sst xmlns="http://schemas.openxmlformats.org/spreadsheetml/2006/main" count="42" uniqueCount="27">
  <si>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</si>
  <si>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</si>
  <si>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</si>
  <si>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</si>
  <si>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</si>
  <si>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</si>
  <si>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</si>
  <si>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</si>
  <si>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</si>
  <si>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</si>
  <si>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</si>
  <si>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</si>
  <si>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</si>
  <si>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</si>
  <si>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</si>
  <si>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</si>
  <si>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</si>
  <si>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</si>
  <si>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</si>
  <si>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</si>
  <si>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</si>
  <si>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</si>
  <si>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</si>
  <si>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</si>
  <si>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</si>
  <si>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29L467-004</t>
  </si>
  <si>
    <t>29L467-001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</si>
</sst>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5"/>
  <sheetViews>
    <sheetView tabSelected="1" zoomScale="115" zoomScaleNormal="115" workbookViewId="0">
      <selection activeCell="J5" sqref="J5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2" spans="2:6" x14ac:dyDescent="0.25">
      <c r="B2" t="s">
        <v>1</v>
      </c>
      <c r="C2" t="s">
        <v>17</v>
      </c>
      <c r="D2" t="s">
        <v>18</v>
      </c>
      <c r="E2" t="s">
        <v>19</v>
      </c>
    </row>
    <row r="3" spans="2:6" x14ac:dyDescent="0.25">
      <c r="B3" t="s">
        <v>0</v>
      </c>
      <c r="C3" t="s">
        <v>25</v>
      </c>
      <c r="D3" t="s">
        <v>25</v>
      </c>
      <c r="E3" t="s">
        <v>25</v>
      </c>
    </row>
    <row r="4" spans="2:6" x14ac:dyDescent="0.25">
      <c r="B4" t="s">
        <v>4</v>
      </c>
      <c r="C4">
        <v>11.55</v>
      </c>
      <c r="F4" t="s">
        <v>20</v>
      </c>
    </row>
    <row r="5" spans="2:6" x14ac:dyDescent="0.25">
      <c r="B5" t="s">
        <v>5</v>
      </c>
      <c r="C5">
        <v>4</v>
      </c>
      <c r="F5" t="s">
        <v>21</v>
      </c>
    </row>
    <row r="6" spans="2:6" x14ac:dyDescent="0.25">
      <c r="B6" t="s">
        <v>7</v>
      </c>
      <c r="C6">
        <v>12.6</v>
      </c>
      <c r="F6" t="s">
        <v>22</v>
      </c>
    </row>
    <row r="7" spans="2:6" x14ac:dyDescent="0.25">
      <c r="B7" t="s">
        <v>9</v>
      </c>
      <c r="C7">
        <v>12.2</v>
      </c>
      <c r="F7" t="s">
        <v>22</v>
      </c>
    </row>
    <row r="8" spans="2:6" x14ac:dyDescent="0.25">
      <c r="B8" t="s">
        <v>13</v>
      </c>
      <c r="C8" s="1">
        <f>(C6+C7)/2</f>
        <v>12.399999999999999</v>
      </c>
      <c r="D8" s="1"/>
      <c r="E8" s="1"/>
      <c r="F8" t="s">
        <v>23</v>
      </c>
    </row>
    <row r="9" spans="2:6" x14ac:dyDescent="0.25">
      <c r="B9" t="s">
        <v>11</v>
      </c>
      <c r="C9" s="1">
        <f>$C4+(C6-C7)/$C5</f>
        <v>11.65</v>
      </c>
      <c r="D9" s="1"/>
      <c r="E9" s="1"/>
      <c r="F9" t="s">
        <v>23</v>
      </c>
    </row>
    <row r="10" spans="2:6" x14ac:dyDescent="0.25">
      <c r="B10" s="3" t="s">
        <v>15</v>
      </c>
      <c r="C10" s="4">
        <f>C8-C9</f>
        <v>0.74999999999999822</v>
      </c>
      <c r="D10" s="4"/>
      <c r="E10" s="4"/>
    </row>
    <row r="11" spans="2:6" x14ac:dyDescent="0.25">
      <c r="C11" s="2"/>
    </row>
    <row r="12" spans="2:6" x14ac:dyDescent="0.25">
      <c r="C12" t="s">
        <v>17</v>
      </c>
      <c r="D12" t="s">
        <v>18</v>
      </c>
      <c r="E12" t="s">
        <v>19</v>
      </c>
    </row>
    <row r="13" spans="2:6" x14ac:dyDescent="0.25">
      <c r="B13" t="s">
        <v>2</v>
      </c>
    </row>
    <row r="14" spans="2:6" x14ac:dyDescent="0.25">
      <c r="B14" t="s">
        <v>3</v>
      </c>
      <c r="C14" t="s">
        <v>26</v>
      </c>
      <c r="D14" t="s">
        <v>26</v>
      </c>
      <c r="E14" t="s">
        <v>26</v>
      </c>
    </row>
    <row r="15" spans="2:6" x14ac:dyDescent="0.25">
      <c r="B15" t="s">
        <v>24</v>
      </c>
      <c r="C15">
        <v>11.68</v>
      </c>
      <c r="F15" t="s">
        <v>20</v>
      </c>
    </row>
    <row r="16" spans="2:6" x14ac:dyDescent="0.25">
      <c r="B16" t="s">
        <v>6</v>
      </c>
      <c r="C16">
        <v>4</v>
      </c>
      <c r="F16" t="s">
        <v>21</v>
      </c>
    </row>
    <row r="17" spans="2:6" x14ac:dyDescent="0.25">
      <c r="B17" t="s">
        <v>8</v>
      </c>
      <c r="C17">
        <v>12.3</v>
      </c>
      <c r="F17" t="s">
        <v>22</v>
      </c>
    </row>
    <row r="18" spans="2:6" x14ac:dyDescent="0.25">
      <c r="B18" t="s">
        <v>10</v>
      </c>
      <c r="C18">
        <v>12.25</v>
      </c>
      <c r="F18" t="s">
        <v>22</v>
      </c>
    </row>
    <row r="19" spans="2:6" x14ac:dyDescent="0.25">
      <c r="B19" t="s">
        <v>14</v>
      </c>
      <c r="C19" s="1">
        <f>(C17+C18)/2</f>
        <v>12.275</v>
      </c>
      <c r="D19" s="1"/>
      <c r="E19" s="1"/>
      <c r="F19" t="s">
        <v>23</v>
      </c>
    </row>
    <row r="20" spans="2:6" x14ac:dyDescent="0.25">
      <c r="B20" t="s">
        <v>12</v>
      </c>
      <c r="C20" s="1">
        <f>$C15+(C17-C18)/$C16</f>
        <v>11.692499999999999</v>
      </c>
      <c r="D20" s="1"/>
      <c r="E20" s="1"/>
      <c r="F20" t="s">
        <v>23</v>
      </c>
    </row>
    <row r="21" spans="2:6" x14ac:dyDescent="0.25">
      <c r="B21" s="3" t="s">
        <v>16</v>
      </c>
      <c r="C21" s="4">
        <f>C19-C20</f>
        <v>0.58250000000000135</v>
      </c>
      <c r="D21" s="4"/>
      <c r="E21" s="4"/>
    </row>
    <row r="24" spans="2:6" x14ac:dyDescent="0.25">
      <c r="C24">
        <f>0.75/25.4</f>
        <v>2.9527559055118113E-2</v>
      </c>
    </row>
    <row r="25" spans="2:6" x14ac:dyDescent="0.25">
      <c r="C25">
        <f>0.58/25.4</f>
        <v>2.2834645669291338E-2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Levashov, Yurii I.</cp:lastModifiedBy>
  <dcterms:created xsi:type="dcterms:W3CDTF">2024-04-09T19:18:31Z</dcterms:created>
  <dcterms:modified xsi:type="dcterms:W3CDTF">2026-03-13T19:56:57Z</dcterms:modified>
</cp:coreProperties>
</file>