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agdata\LCLS-II-HE\Undulator\HE_SXU_002\"/>
    </mc:Choice>
  </mc:AlternateContent>
  <xr:revisionPtr revIDLastSave="0" documentId="13_ncr:1_{D5C97517-C524-420D-B555-9324319848C3}" xr6:coauthVersionLast="47" xr6:coauthVersionMax="47" xr10:uidLastSave="{00000000-0000-0000-0000-000000000000}"/>
  <bookViews>
    <workbookView xWindow="8295" yWindow="795" windowWidth="33555" windowHeight="20070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  <sheet name="Fidcucials-Plan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71" i="1" l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L124" i="1"/>
  <c r="M124" i="1" s="1"/>
  <c r="L123" i="1"/>
  <c r="M123" i="1" s="1"/>
  <c r="L122" i="1"/>
  <c r="M122" i="1" s="1"/>
  <c r="L121" i="1"/>
  <c r="M121" i="1" s="1"/>
  <c r="L120" i="1"/>
  <c r="M120" i="1" s="1"/>
  <c r="L119" i="1"/>
  <c r="M119" i="1" s="1"/>
  <c r="L118" i="1"/>
  <c r="M118" i="1" s="1"/>
  <c r="L117" i="1"/>
  <c r="M117" i="1" s="1"/>
  <c r="M116" i="1"/>
  <c r="L116" i="1"/>
  <c r="L115" i="1"/>
  <c r="M115" i="1" s="1"/>
  <c r="L114" i="1"/>
  <c r="M114" i="1" s="1"/>
  <c r="L113" i="1"/>
  <c r="M113" i="1" s="1"/>
  <c r="L112" i="1"/>
  <c r="M112" i="1" s="1"/>
  <c r="L111" i="1"/>
  <c r="M111" i="1" s="1"/>
  <c r="L110" i="1"/>
  <c r="M110" i="1" s="1"/>
  <c r="L109" i="1"/>
  <c r="M109" i="1" s="1"/>
  <c r="L108" i="1"/>
  <c r="M108" i="1" s="1"/>
  <c r="L107" i="1"/>
  <c r="M107" i="1" s="1"/>
  <c r="M106" i="1"/>
  <c r="L106" i="1"/>
  <c r="L105" i="1"/>
  <c r="M105" i="1" s="1"/>
  <c r="L104" i="1"/>
  <c r="M104" i="1" s="1"/>
  <c r="L103" i="1"/>
  <c r="M103" i="1" s="1"/>
  <c r="L102" i="1"/>
  <c r="M102" i="1" s="1"/>
  <c r="L101" i="1"/>
  <c r="M101" i="1" s="1"/>
  <c r="L100" i="1"/>
  <c r="M100" i="1" s="1"/>
  <c r="L99" i="1"/>
  <c r="M99" i="1" s="1"/>
  <c r="L98" i="1"/>
  <c r="M98" i="1" s="1"/>
  <c r="L97" i="1"/>
  <c r="M97" i="1" s="1"/>
  <c r="M96" i="1"/>
  <c r="L96" i="1"/>
  <c r="L95" i="1"/>
  <c r="M95" i="1" s="1"/>
  <c r="L94" i="1"/>
  <c r="M94" i="1" s="1"/>
  <c r="L93" i="1"/>
  <c r="M93" i="1" s="1"/>
  <c r="L92" i="1"/>
  <c r="M92" i="1" s="1"/>
  <c r="L91" i="1"/>
  <c r="M91" i="1" s="1"/>
  <c r="L90" i="1"/>
  <c r="M90" i="1" s="1"/>
  <c r="L89" i="1"/>
  <c r="M89" i="1" s="1"/>
  <c r="L88" i="1"/>
  <c r="M88" i="1" s="1"/>
  <c r="L87" i="1"/>
  <c r="M87" i="1" s="1"/>
  <c r="M86" i="1"/>
  <c r="L86" i="1"/>
  <c r="L85" i="1"/>
  <c r="M85" i="1" s="1"/>
  <c r="L84" i="1"/>
  <c r="M84" i="1" s="1"/>
  <c r="L83" i="1"/>
  <c r="M83" i="1" s="1"/>
  <c r="L82" i="1"/>
  <c r="M82" i="1" s="1"/>
  <c r="L81" i="1"/>
  <c r="M81" i="1" s="1"/>
  <c r="L80" i="1"/>
  <c r="M80" i="1" s="1"/>
  <c r="L79" i="1"/>
  <c r="M79" i="1" s="1"/>
  <c r="L78" i="1"/>
  <c r="M78" i="1" s="1"/>
  <c r="L77" i="1"/>
  <c r="M77" i="1" s="1"/>
  <c r="M76" i="1"/>
  <c r="L76" i="1"/>
  <c r="L75" i="1"/>
  <c r="M75" i="1" s="1"/>
  <c r="L74" i="1"/>
  <c r="M74" i="1" s="1"/>
  <c r="L73" i="1"/>
  <c r="M73" i="1" s="1"/>
  <c r="L72" i="1"/>
  <c r="M72" i="1" s="1"/>
  <c r="L71" i="1"/>
  <c r="M71" i="1" s="1"/>
  <c r="L70" i="1"/>
  <c r="M70" i="1" s="1"/>
  <c r="L69" i="1"/>
  <c r="M69" i="1" s="1"/>
  <c r="L68" i="1"/>
  <c r="M68" i="1" s="1"/>
  <c r="L67" i="1"/>
  <c r="M67" i="1" s="1"/>
  <c r="M66" i="1"/>
  <c r="L66" i="1"/>
  <c r="L65" i="1"/>
  <c r="M65" i="1" s="1"/>
  <c r="L64" i="1"/>
  <c r="M64" i="1" s="1"/>
  <c r="L63" i="1"/>
  <c r="M63" i="1" s="1"/>
  <c r="L62" i="1"/>
  <c r="M62" i="1" s="1"/>
  <c r="L61" i="1"/>
  <c r="M61" i="1" s="1"/>
  <c r="L60" i="1"/>
  <c r="M60" i="1" s="1"/>
  <c r="L59" i="1"/>
  <c r="M59" i="1" s="1"/>
  <c r="L58" i="1"/>
  <c r="M58" i="1" s="1"/>
  <c r="L57" i="1"/>
  <c r="M57" i="1" s="1"/>
  <c r="M56" i="1"/>
  <c r="L56" i="1"/>
  <c r="L55" i="1"/>
  <c r="M55" i="1" s="1"/>
  <c r="L54" i="1"/>
  <c r="M54" i="1" s="1"/>
  <c r="L53" i="1"/>
  <c r="M53" i="1" s="1"/>
  <c r="L52" i="1"/>
  <c r="M52" i="1" s="1"/>
  <c r="L51" i="1"/>
  <c r="M51" i="1" s="1"/>
  <c r="L50" i="1"/>
  <c r="M50" i="1" s="1"/>
  <c r="L49" i="1"/>
  <c r="M49" i="1" s="1"/>
  <c r="L48" i="1"/>
  <c r="M48" i="1" s="1"/>
  <c r="L47" i="1"/>
  <c r="M47" i="1" s="1"/>
  <c r="M46" i="1"/>
  <c r="L46" i="1"/>
  <c r="L45" i="1"/>
  <c r="M45" i="1" s="1"/>
  <c r="L44" i="1"/>
  <c r="M44" i="1" s="1"/>
  <c r="L43" i="1"/>
  <c r="M43" i="1" s="1"/>
  <c r="L42" i="1"/>
  <c r="M42" i="1" s="1"/>
  <c r="L41" i="1"/>
  <c r="M41" i="1" s="1"/>
  <c r="L40" i="1"/>
  <c r="M40" i="1" s="1"/>
  <c r="L39" i="1"/>
  <c r="M39" i="1" s="1"/>
  <c r="L38" i="1"/>
  <c r="M38" i="1" s="1"/>
  <c r="L37" i="1"/>
  <c r="M37" i="1" s="1"/>
  <c r="M36" i="1"/>
  <c r="L36" i="1"/>
  <c r="L35" i="1"/>
  <c r="M35" i="1" s="1"/>
  <c r="L34" i="1"/>
  <c r="M34" i="1" s="1"/>
  <c r="L33" i="1"/>
  <c r="M33" i="1" s="1"/>
  <c r="L32" i="1"/>
  <c r="M32" i="1" s="1"/>
  <c r="L31" i="1"/>
  <c r="M31" i="1" s="1"/>
  <c r="L30" i="1"/>
  <c r="M30" i="1" s="1"/>
  <c r="L29" i="1"/>
  <c r="M29" i="1" s="1"/>
  <c r="L28" i="1"/>
  <c r="M28" i="1" s="1"/>
  <c r="L27" i="1"/>
  <c r="M27" i="1" s="1"/>
  <c r="M26" i="1"/>
  <c r="L26" i="1"/>
  <c r="L25" i="1"/>
  <c r="M25" i="1" s="1"/>
  <c r="L24" i="1"/>
  <c r="M24" i="1" s="1"/>
  <c r="L23" i="1"/>
  <c r="M23" i="1" s="1"/>
  <c r="L22" i="1"/>
  <c r="M22" i="1" s="1"/>
  <c r="L21" i="1"/>
  <c r="M21" i="1" s="1"/>
  <c r="L20" i="1"/>
  <c r="M20" i="1" s="1"/>
  <c r="L19" i="1"/>
  <c r="M19" i="1" s="1"/>
  <c r="L18" i="1"/>
  <c r="M18" i="1" s="1"/>
  <c r="L17" i="1"/>
  <c r="M17" i="1" s="1"/>
  <c r="M16" i="1"/>
  <c r="L16" i="1"/>
  <c r="L15" i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M6" i="1"/>
  <c r="L6" i="1"/>
  <c r="L5" i="1"/>
  <c r="M5" i="1" s="1"/>
  <c r="L4" i="1"/>
  <c r="M4" i="1" s="1"/>
  <c r="M3" i="1"/>
  <c r="L3" i="1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F8" i="4"/>
  <c r="F9" i="4"/>
  <c r="F10" i="4"/>
  <c r="F11" i="4"/>
  <c r="F12" i="4"/>
  <c r="F13" i="4"/>
  <c r="F14" i="4"/>
  <c r="F15" i="4"/>
  <c r="F16" i="4"/>
  <c r="N16" i="4" s="1"/>
  <c r="O16" i="4" s="1"/>
  <c r="F17" i="4"/>
  <c r="F18" i="4"/>
  <c r="N18" i="4" s="1"/>
  <c r="O18" i="4" s="1"/>
  <c r="F19" i="4"/>
  <c r="N19" i="4" s="1"/>
  <c r="O19" i="4" s="1"/>
  <c r="F20" i="4"/>
  <c r="F21" i="4"/>
  <c r="N21" i="4" s="1"/>
  <c r="O21" i="4" s="1"/>
  <c r="F22" i="4"/>
  <c r="F23" i="4"/>
  <c r="F24" i="4"/>
  <c r="F25" i="4"/>
  <c r="F26" i="4"/>
  <c r="F27" i="4"/>
  <c r="F28" i="4"/>
  <c r="F29" i="4"/>
  <c r="F30" i="4"/>
  <c r="F31" i="4"/>
  <c r="F32" i="4"/>
  <c r="N32" i="4" s="1"/>
  <c r="O32" i="4" s="1"/>
  <c r="F33" i="4"/>
  <c r="N33" i="4" s="1"/>
  <c r="O33" i="4" s="1"/>
  <c r="F34" i="4"/>
  <c r="N34" i="4" s="1"/>
  <c r="O34" i="4" s="1"/>
  <c r="F35" i="4"/>
  <c r="N35" i="4" s="1"/>
  <c r="O35" i="4" s="1"/>
  <c r="F36" i="4"/>
  <c r="F37" i="4"/>
  <c r="F38" i="4"/>
  <c r="F39" i="4"/>
  <c r="F40" i="4"/>
  <c r="N40" i="4" s="1"/>
  <c r="O40" i="4" s="1"/>
  <c r="F41" i="4"/>
  <c r="N41" i="4" s="1"/>
  <c r="O41" i="4" s="1"/>
  <c r="F42" i="4"/>
  <c r="N42" i="4" s="1"/>
  <c r="O42" i="4" s="1"/>
  <c r="F43" i="4"/>
  <c r="N43" i="4" s="1"/>
  <c r="O43" i="4" s="1"/>
  <c r="F44" i="4"/>
  <c r="N44" i="4" s="1"/>
  <c r="O44" i="4" s="1"/>
  <c r="F45" i="4"/>
  <c r="N45" i="4" s="1"/>
  <c r="O45" i="4" s="1"/>
  <c r="F46" i="4"/>
  <c r="F47" i="4"/>
  <c r="F48" i="4"/>
  <c r="F49" i="4"/>
  <c r="F50" i="4"/>
  <c r="N50" i="4" s="1"/>
  <c r="O50" i="4" s="1"/>
  <c r="F51" i="4"/>
  <c r="N51" i="4" s="1"/>
  <c r="O51" i="4" s="1"/>
  <c r="F52" i="4"/>
  <c r="N52" i="4" s="1"/>
  <c r="O52" i="4" s="1"/>
  <c r="F53" i="4"/>
  <c r="N53" i="4" s="1"/>
  <c r="O53" i="4" s="1"/>
  <c r="F54" i="4"/>
  <c r="N54" i="4" s="1"/>
  <c r="O54" i="4" s="1"/>
  <c r="F55" i="4"/>
  <c r="N55" i="4" s="1"/>
  <c r="O55" i="4" s="1"/>
  <c r="F56" i="4"/>
  <c r="F57" i="4"/>
  <c r="F58" i="4"/>
  <c r="F59" i="4"/>
  <c r="F60" i="4"/>
  <c r="N60" i="4" s="1"/>
  <c r="O60" i="4" s="1"/>
  <c r="F61" i="4"/>
  <c r="N61" i="4" s="1"/>
  <c r="O61" i="4" s="1"/>
  <c r="F62" i="4"/>
  <c r="N62" i="4" s="1"/>
  <c r="O62" i="4" s="1"/>
  <c r="F63" i="4"/>
  <c r="N63" i="4" s="1"/>
  <c r="O63" i="4" s="1"/>
  <c r="F64" i="4"/>
  <c r="N64" i="4" s="1"/>
  <c r="O64" i="4" s="1"/>
  <c r="F65" i="4"/>
  <c r="N65" i="4" s="1"/>
  <c r="O65" i="4" s="1"/>
  <c r="F66" i="4"/>
  <c r="F67" i="4"/>
  <c r="F68" i="4"/>
  <c r="F69" i="4"/>
  <c r="F70" i="4"/>
  <c r="N70" i="4" s="1"/>
  <c r="O70" i="4" s="1"/>
  <c r="F71" i="4"/>
  <c r="N71" i="4" s="1"/>
  <c r="O71" i="4" s="1"/>
  <c r="F72" i="4"/>
  <c r="N72" i="4" s="1"/>
  <c r="O72" i="4" s="1"/>
  <c r="F73" i="4"/>
  <c r="N73" i="4" s="1"/>
  <c r="O73" i="4" s="1"/>
  <c r="F74" i="4"/>
  <c r="N74" i="4" s="1"/>
  <c r="O74" i="4" s="1"/>
  <c r="F75" i="4"/>
  <c r="N75" i="4" s="1"/>
  <c r="O75" i="4" s="1"/>
  <c r="F76" i="4"/>
  <c r="F77" i="4"/>
  <c r="F78" i="4"/>
  <c r="F79" i="4"/>
  <c r="F80" i="4"/>
  <c r="N80" i="4" s="1"/>
  <c r="O80" i="4" s="1"/>
  <c r="F81" i="4"/>
  <c r="N81" i="4" s="1"/>
  <c r="O81" i="4" s="1"/>
  <c r="F82" i="4"/>
  <c r="N82" i="4" s="1"/>
  <c r="O82" i="4" s="1"/>
  <c r="F83" i="4"/>
  <c r="N83" i="4" s="1"/>
  <c r="O83" i="4" s="1"/>
  <c r="F84" i="4"/>
  <c r="N84" i="4" s="1"/>
  <c r="O84" i="4" s="1"/>
  <c r="F85" i="4"/>
  <c r="N85" i="4" s="1"/>
  <c r="O85" i="4" s="1"/>
  <c r="F86" i="4"/>
  <c r="F87" i="4"/>
  <c r="F88" i="4"/>
  <c r="F89" i="4"/>
  <c r="F90" i="4"/>
  <c r="N90" i="4" s="1"/>
  <c r="O90" i="4" s="1"/>
  <c r="F91" i="4"/>
  <c r="N91" i="4" s="1"/>
  <c r="O91" i="4" s="1"/>
  <c r="F92" i="4"/>
  <c r="N92" i="4" s="1"/>
  <c r="O92" i="4" s="1"/>
  <c r="F93" i="4"/>
  <c r="N93" i="4" s="1"/>
  <c r="O93" i="4" s="1"/>
  <c r="F94" i="4"/>
  <c r="N94" i="4" s="1"/>
  <c r="O94" i="4" s="1"/>
  <c r="F95" i="4"/>
  <c r="N95" i="4" s="1"/>
  <c r="O95" i="4" s="1"/>
  <c r="F96" i="4"/>
  <c r="F97" i="4"/>
  <c r="F98" i="4"/>
  <c r="N98" i="4" s="1"/>
  <c r="O98" i="4" s="1"/>
  <c r="F99" i="4"/>
  <c r="N99" i="4" s="1"/>
  <c r="O99" i="4" s="1"/>
  <c r="F100" i="4"/>
  <c r="N100" i="4" s="1"/>
  <c r="O100" i="4" s="1"/>
  <c r="F101" i="4"/>
  <c r="N101" i="4" s="1"/>
  <c r="O101" i="4" s="1"/>
  <c r="F102" i="4"/>
  <c r="N102" i="4" s="1"/>
  <c r="O102" i="4" s="1"/>
  <c r="F103" i="4"/>
  <c r="N103" i="4" s="1"/>
  <c r="O103" i="4" s="1"/>
  <c r="F104" i="4"/>
  <c r="N104" i="4" s="1"/>
  <c r="O104" i="4" s="1"/>
  <c r="F105" i="4"/>
  <c r="N105" i="4" s="1"/>
  <c r="O105" i="4" s="1"/>
  <c r="F106" i="4"/>
  <c r="F107" i="4"/>
  <c r="F108" i="4"/>
  <c r="F109" i="4"/>
  <c r="F110" i="4"/>
  <c r="N110" i="4" s="1"/>
  <c r="O110" i="4" s="1"/>
  <c r="F111" i="4"/>
  <c r="N111" i="4" s="1"/>
  <c r="O111" i="4" s="1"/>
  <c r="F112" i="4"/>
  <c r="N112" i="4" s="1"/>
  <c r="O112" i="4" s="1"/>
  <c r="F113" i="4"/>
  <c r="N113" i="4" s="1"/>
  <c r="O113" i="4" s="1"/>
  <c r="F114" i="4"/>
  <c r="N114" i="4" s="1"/>
  <c r="O114" i="4" s="1"/>
  <c r="F115" i="4"/>
  <c r="N115" i="4" s="1"/>
  <c r="O115" i="4" s="1"/>
  <c r="F116" i="4"/>
  <c r="F117" i="4"/>
  <c r="F118" i="4"/>
  <c r="N118" i="4" s="1"/>
  <c r="O118" i="4" s="1"/>
  <c r="F119" i="4"/>
  <c r="F120" i="4"/>
  <c r="N120" i="4" s="1"/>
  <c r="O120" i="4" s="1"/>
  <c r="F121" i="4"/>
  <c r="N121" i="4" s="1"/>
  <c r="O121" i="4" s="1"/>
  <c r="F122" i="4"/>
  <c r="N122" i="4" s="1"/>
  <c r="O122" i="4" s="1"/>
  <c r="F123" i="4"/>
  <c r="N123" i="4" s="1"/>
  <c r="O123" i="4" s="1"/>
  <c r="F124" i="4"/>
  <c r="F7" i="4"/>
  <c r="N7" i="4" s="1"/>
  <c r="O7" i="4" s="1"/>
  <c r="F6" i="4"/>
  <c r="N6" i="4" s="1"/>
  <c r="O6" i="4" s="1"/>
  <c r="F5" i="4"/>
  <c r="N12" i="4" l="1"/>
  <c r="O12" i="4" s="1"/>
  <c r="N31" i="4"/>
  <c r="O31" i="4" s="1"/>
  <c r="N78" i="4"/>
  <c r="O78" i="4" s="1"/>
  <c r="N11" i="4"/>
  <c r="O11" i="4" s="1"/>
  <c r="N30" i="4"/>
  <c r="O30" i="4" s="1"/>
  <c r="N10" i="4"/>
  <c r="O10" i="4" s="1"/>
  <c r="N15" i="4"/>
  <c r="O15" i="4" s="1"/>
  <c r="N14" i="4"/>
  <c r="O14" i="4" s="1"/>
  <c r="N58" i="4"/>
  <c r="O58" i="4" s="1"/>
  <c r="N109" i="4"/>
  <c r="O109" i="4" s="1"/>
  <c r="N89" i="4"/>
  <c r="O89" i="4" s="1"/>
  <c r="N69" i="4"/>
  <c r="O69" i="4" s="1"/>
  <c r="N49" i="4"/>
  <c r="O49" i="4" s="1"/>
  <c r="N29" i="4"/>
  <c r="O29" i="4" s="1"/>
  <c r="N9" i="4"/>
  <c r="O9" i="4" s="1"/>
  <c r="N108" i="4"/>
  <c r="O108" i="4" s="1"/>
  <c r="N68" i="4"/>
  <c r="O68" i="4" s="1"/>
  <c r="N48" i="4"/>
  <c r="O48" i="4" s="1"/>
  <c r="N28" i="4"/>
  <c r="O28" i="4" s="1"/>
  <c r="N8" i="4"/>
  <c r="O8" i="4" s="1"/>
  <c r="N88" i="4"/>
  <c r="O88" i="4" s="1"/>
  <c r="N107" i="4"/>
  <c r="O107" i="4" s="1"/>
  <c r="N87" i="4"/>
  <c r="O87" i="4" s="1"/>
  <c r="N67" i="4"/>
  <c r="O67" i="4" s="1"/>
  <c r="N47" i="4"/>
  <c r="O47" i="4" s="1"/>
  <c r="N27" i="4"/>
  <c r="O27" i="4" s="1"/>
  <c r="N38" i="4"/>
  <c r="O38" i="4" s="1"/>
  <c r="N13" i="4"/>
  <c r="O13" i="4" s="1"/>
  <c r="N106" i="4"/>
  <c r="O106" i="4" s="1"/>
  <c r="N86" i="4"/>
  <c r="O86" i="4" s="1"/>
  <c r="N66" i="4"/>
  <c r="O66" i="4" s="1"/>
  <c r="N46" i="4"/>
  <c r="O46" i="4" s="1"/>
  <c r="N119" i="4"/>
  <c r="O119" i="4" s="1"/>
  <c r="N79" i="4"/>
  <c r="O79" i="4" s="1"/>
  <c r="N59" i="4"/>
  <c r="O59" i="4" s="1"/>
  <c r="N39" i="4"/>
  <c r="O39" i="4" s="1"/>
  <c r="N24" i="4"/>
  <c r="O24" i="4" s="1"/>
  <c r="N23" i="4"/>
  <c r="O23" i="4" s="1"/>
  <c r="N22" i="4"/>
  <c r="O22" i="4" s="1"/>
  <c r="N20" i="4"/>
  <c r="O20" i="4" s="1"/>
  <c r="N25" i="4"/>
  <c r="O25" i="4" s="1"/>
  <c r="N117" i="4"/>
  <c r="O117" i="4" s="1"/>
  <c r="N97" i="4"/>
  <c r="O97" i="4" s="1"/>
  <c r="N77" i="4"/>
  <c r="O77" i="4" s="1"/>
  <c r="N57" i="4"/>
  <c r="O57" i="4" s="1"/>
  <c r="N37" i="4"/>
  <c r="O37" i="4" s="1"/>
  <c r="N17" i="4"/>
  <c r="O17" i="4" s="1"/>
  <c r="N26" i="4"/>
  <c r="O26" i="4" s="1"/>
  <c r="N116" i="4"/>
  <c r="O116" i="4" s="1"/>
  <c r="N96" i="4"/>
  <c r="O96" i="4" s="1"/>
  <c r="N76" i="4"/>
  <c r="O76" i="4" s="1"/>
  <c r="N56" i="4"/>
  <c r="O56" i="4" s="1"/>
  <c r="N36" i="4"/>
  <c r="O36" i="4" s="1"/>
</calcChain>
</file>

<file path=xl/sharedStrings.xml><?xml version="1.0" encoding="utf-8"?>
<sst xmlns="http://schemas.openxmlformats.org/spreadsheetml/2006/main" count="66" uniqueCount="41">
  <si>
    <t>X</t>
  </si>
  <si>
    <t>Y</t>
  </si>
  <si>
    <t>Z</t>
  </si>
  <si>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</si>
  <si>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</si>
  <si>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</si>
  <si>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</si>
  <si>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</si>
  <si>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</si>
  <si>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</si>
  <si>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</si>
  <si>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Z space</t>
  </si>
  <si>
    <t>Z Space Avg</t>
  </si>
  <si>
    <t>Z diff (avg - 28)</t>
  </si>
  <si>
    <t>Tooling Ball</t>
  </si>
  <si>
    <t>X(mm)</t>
  </si>
  <si>
    <t>Y(mm)</t>
  </si>
  <si>
    <t>Z(mm)</t>
  </si>
  <si>
    <t>Mounting Planes</t>
  </si>
  <si>
    <t>USB 1</t>
  </si>
  <si>
    <t>USB 2</t>
  </si>
  <si>
    <t>USB 3</t>
  </si>
  <si>
    <t>USB 4</t>
  </si>
  <si>
    <t>USB 5</t>
  </si>
  <si>
    <t>USB 6</t>
  </si>
  <si>
    <t>USB 7</t>
  </si>
  <si>
    <t>USB 8</t>
  </si>
  <si>
    <t>USB 9</t>
  </si>
  <si>
    <t>USB 10</t>
  </si>
  <si>
    <t>USB 11</t>
  </si>
  <si>
    <t>USB 12</t>
  </si>
  <si>
    <t>R1</t>
  </si>
  <si>
    <t>Shimming table</t>
  </si>
  <si>
    <t>top</t>
  </si>
  <si>
    <t>Position</t>
  </si>
  <si>
    <t>Module #</t>
  </si>
  <si>
    <t>Pole #</t>
  </si>
  <si>
    <t>Installed</t>
  </si>
  <si>
    <t>Remove(")</t>
  </si>
  <si>
    <t>F.Shim(")</t>
  </si>
  <si>
    <t>Check shim on Aisle side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</si>
</sst>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6" fontId="0" fillId="0" borderId="0" xfId="0" applyNumberForma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2.12E-2</c:v>
                </c:pt>
                <c:pt idx="1">
                  <c:v>2.1499999999999998E-2</c:v>
                </c:pt>
                <c:pt idx="2">
                  <c:v>1.9900000000000001E-2</c:v>
                </c:pt>
                <c:pt idx="3">
                  <c:v>1.7600000000000001E-2</c:v>
                </c:pt>
                <c:pt idx="4">
                  <c:v>1.9199999999999998E-2</c:v>
                </c:pt>
                <c:pt idx="5">
                  <c:v>1.7299999999999999E-2</c:v>
                </c:pt>
                <c:pt idx="6">
                  <c:v>2.0400000000000001E-2</c:v>
                </c:pt>
                <c:pt idx="7">
                  <c:v>1.54E-2</c:v>
                </c:pt>
                <c:pt idx="8">
                  <c:v>1.5800000000000002E-2</c:v>
                </c:pt>
                <c:pt idx="9">
                  <c:v>1.4999999999999999E-2</c:v>
                </c:pt>
                <c:pt idx="10">
                  <c:v>1.8599999999999998E-2</c:v>
                </c:pt>
                <c:pt idx="11">
                  <c:v>1.23E-2</c:v>
                </c:pt>
                <c:pt idx="12">
                  <c:v>1.2E-2</c:v>
                </c:pt>
                <c:pt idx="13">
                  <c:v>6.4999999999999997E-3</c:v>
                </c:pt>
                <c:pt idx="14">
                  <c:v>7.1999999999999998E-3</c:v>
                </c:pt>
                <c:pt idx="15">
                  <c:v>6.4000000000000003E-3</c:v>
                </c:pt>
                <c:pt idx="16">
                  <c:v>4.5999999999999999E-3</c:v>
                </c:pt>
                <c:pt idx="17">
                  <c:v>7.1000000000000004E-3</c:v>
                </c:pt>
                <c:pt idx="18">
                  <c:v>6.9999999999999999E-4</c:v>
                </c:pt>
                <c:pt idx="19">
                  <c:v>1.8E-3</c:v>
                </c:pt>
                <c:pt idx="20">
                  <c:v>4.1999999999999997E-3</c:v>
                </c:pt>
                <c:pt idx="21">
                  <c:v>1E-3</c:v>
                </c:pt>
                <c:pt idx="22">
                  <c:v>2E-3</c:v>
                </c:pt>
                <c:pt idx="23">
                  <c:v>1E-4</c:v>
                </c:pt>
                <c:pt idx="24">
                  <c:v>8.0000000000000004E-4</c:v>
                </c:pt>
                <c:pt idx="25">
                  <c:v>2.8E-3</c:v>
                </c:pt>
                <c:pt idx="26">
                  <c:v>1.8E-3</c:v>
                </c:pt>
                <c:pt idx="27">
                  <c:v>-1.6999999999999999E-3</c:v>
                </c:pt>
                <c:pt idx="28">
                  <c:v>-1.1999999999999999E-3</c:v>
                </c:pt>
                <c:pt idx="29">
                  <c:v>-2.9999999999999997E-4</c:v>
                </c:pt>
                <c:pt idx="30">
                  <c:v>-8.9999999999999998E-4</c:v>
                </c:pt>
                <c:pt idx="31">
                  <c:v>-1.8E-3</c:v>
                </c:pt>
                <c:pt idx="32">
                  <c:v>1.5E-3</c:v>
                </c:pt>
                <c:pt idx="33">
                  <c:v>-5.9999999999999995E-4</c:v>
                </c:pt>
                <c:pt idx="34">
                  <c:v>-8.0000000000000004E-4</c:v>
                </c:pt>
                <c:pt idx="35">
                  <c:v>-4.4000000000000003E-3</c:v>
                </c:pt>
                <c:pt idx="36">
                  <c:v>-4.1999999999999997E-3</c:v>
                </c:pt>
                <c:pt idx="37">
                  <c:v>-3.3999999999999998E-3</c:v>
                </c:pt>
                <c:pt idx="38">
                  <c:v>-5.1999999999999998E-3</c:v>
                </c:pt>
                <c:pt idx="39">
                  <c:v>-9.4000000000000004E-3</c:v>
                </c:pt>
                <c:pt idx="40">
                  <c:v>-7.7000000000000002E-3</c:v>
                </c:pt>
                <c:pt idx="41">
                  <c:v>-1.1599999999999999E-2</c:v>
                </c:pt>
                <c:pt idx="42">
                  <c:v>-1.0699999999999999E-2</c:v>
                </c:pt>
                <c:pt idx="43">
                  <c:v>-1.77E-2</c:v>
                </c:pt>
                <c:pt idx="44">
                  <c:v>-1.0800000000000001E-2</c:v>
                </c:pt>
                <c:pt idx="45">
                  <c:v>-1.2800000000000001E-2</c:v>
                </c:pt>
                <c:pt idx="46">
                  <c:v>-1.3100000000000001E-2</c:v>
                </c:pt>
                <c:pt idx="47">
                  <c:v>-1.34E-2</c:v>
                </c:pt>
                <c:pt idx="48">
                  <c:v>-1.23E-2</c:v>
                </c:pt>
                <c:pt idx="49">
                  <c:v>-8.0000000000000002E-3</c:v>
                </c:pt>
                <c:pt idx="50">
                  <c:v>-1.2200000000000001E-2</c:v>
                </c:pt>
                <c:pt idx="51">
                  <c:v>-0.01</c:v>
                </c:pt>
                <c:pt idx="52">
                  <c:v>-1.09E-2</c:v>
                </c:pt>
                <c:pt idx="53">
                  <c:v>-9.9000000000000008E-3</c:v>
                </c:pt>
                <c:pt idx="54">
                  <c:v>-1.12E-2</c:v>
                </c:pt>
                <c:pt idx="55">
                  <c:v>-1.04E-2</c:v>
                </c:pt>
                <c:pt idx="56">
                  <c:v>-1.2E-2</c:v>
                </c:pt>
                <c:pt idx="57">
                  <c:v>-1.04E-2</c:v>
                </c:pt>
                <c:pt idx="58">
                  <c:v>-8.8999999999999999E-3</c:v>
                </c:pt>
                <c:pt idx="59">
                  <c:v>-1.1900000000000001E-2</c:v>
                </c:pt>
                <c:pt idx="60">
                  <c:v>-1.14E-2</c:v>
                </c:pt>
                <c:pt idx="61">
                  <c:v>-1.37E-2</c:v>
                </c:pt>
                <c:pt idx="62">
                  <c:v>-1.32E-2</c:v>
                </c:pt>
                <c:pt idx="63">
                  <c:v>-1.17E-2</c:v>
                </c:pt>
                <c:pt idx="64">
                  <c:v>-1.66E-2</c:v>
                </c:pt>
                <c:pt idx="65">
                  <c:v>-1.5100000000000001E-2</c:v>
                </c:pt>
                <c:pt idx="66">
                  <c:v>-1.2999999999999999E-2</c:v>
                </c:pt>
                <c:pt idx="67">
                  <c:v>-1.2699999999999999E-2</c:v>
                </c:pt>
                <c:pt idx="68">
                  <c:v>-1.5599999999999999E-2</c:v>
                </c:pt>
                <c:pt idx="69">
                  <c:v>-9.2999999999999992E-3</c:v>
                </c:pt>
                <c:pt idx="70">
                  <c:v>-1.3100000000000001E-2</c:v>
                </c:pt>
                <c:pt idx="71">
                  <c:v>-8.8999999999999999E-3</c:v>
                </c:pt>
                <c:pt idx="72">
                  <c:v>-1.5699999999999999E-2</c:v>
                </c:pt>
                <c:pt idx="73">
                  <c:v>-1.44E-2</c:v>
                </c:pt>
                <c:pt idx="74">
                  <c:v>-1.47E-2</c:v>
                </c:pt>
                <c:pt idx="75">
                  <c:v>-1.3899999999999999E-2</c:v>
                </c:pt>
                <c:pt idx="76">
                  <c:v>-1.17E-2</c:v>
                </c:pt>
                <c:pt idx="77">
                  <c:v>-1.3299999999999999E-2</c:v>
                </c:pt>
                <c:pt idx="78">
                  <c:v>-1.5599999999999999E-2</c:v>
                </c:pt>
                <c:pt idx="79">
                  <c:v>-1.43E-2</c:v>
                </c:pt>
                <c:pt idx="80">
                  <c:v>-1.3599999999999999E-2</c:v>
                </c:pt>
                <c:pt idx="81">
                  <c:v>-1.44E-2</c:v>
                </c:pt>
                <c:pt idx="82">
                  <c:v>-1.0699999999999999E-2</c:v>
                </c:pt>
                <c:pt idx="83">
                  <c:v>-9.1999999999999998E-3</c:v>
                </c:pt>
                <c:pt idx="84">
                  <c:v>-1.0500000000000001E-2</c:v>
                </c:pt>
                <c:pt idx="85">
                  <c:v>-7.4999999999999997E-3</c:v>
                </c:pt>
                <c:pt idx="86">
                  <c:v>-6.8999999999999999E-3</c:v>
                </c:pt>
                <c:pt idx="87">
                  <c:v>-2.3999999999999998E-3</c:v>
                </c:pt>
                <c:pt idx="88">
                  <c:v>-5.7999999999999996E-3</c:v>
                </c:pt>
                <c:pt idx="89">
                  <c:v>3.3E-3</c:v>
                </c:pt>
                <c:pt idx="90">
                  <c:v>-1.4E-3</c:v>
                </c:pt>
                <c:pt idx="91">
                  <c:v>-4.4000000000000003E-3</c:v>
                </c:pt>
                <c:pt idx="92">
                  <c:v>4.7999999999999996E-3</c:v>
                </c:pt>
                <c:pt idx="93">
                  <c:v>1.5E-3</c:v>
                </c:pt>
                <c:pt idx="94">
                  <c:v>0</c:v>
                </c:pt>
                <c:pt idx="95">
                  <c:v>6.1000000000000004E-3</c:v>
                </c:pt>
                <c:pt idx="96">
                  <c:v>4.5999999999999999E-3</c:v>
                </c:pt>
                <c:pt idx="97">
                  <c:v>4.0000000000000001E-3</c:v>
                </c:pt>
                <c:pt idx="98">
                  <c:v>3.0000000000000001E-3</c:v>
                </c:pt>
                <c:pt idx="99">
                  <c:v>5.4999999999999997E-3</c:v>
                </c:pt>
                <c:pt idx="100">
                  <c:v>5.3E-3</c:v>
                </c:pt>
                <c:pt idx="101">
                  <c:v>8.8000000000000005E-3</c:v>
                </c:pt>
                <c:pt idx="102">
                  <c:v>1.0500000000000001E-2</c:v>
                </c:pt>
                <c:pt idx="103">
                  <c:v>1.06E-2</c:v>
                </c:pt>
                <c:pt idx="104">
                  <c:v>1.35E-2</c:v>
                </c:pt>
                <c:pt idx="105">
                  <c:v>1.23E-2</c:v>
                </c:pt>
                <c:pt idx="106">
                  <c:v>9.4999999999999998E-3</c:v>
                </c:pt>
                <c:pt idx="107">
                  <c:v>1.54E-2</c:v>
                </c:pt>
                <c:pt idx="108">
                  <c:v>1.3100000000000001E-2</c:v>
                </c:pt>
                <c:pt idx="109">
                  <c:v>1.43E-2</c:v>
                </c:pt>
                <c:pt idx="110">
                  <c:v>2.0899999999999998E-2</c:v>
                </c:pt>
                <c:pt idx="111">
                  <c:v>1.7500000000000002E-2</c:v>
                </c:pt>
                <c:pt idx="112">
                  <c:v>1.7000000000000001E-2</c:v>
                </c:pt>
                <c:pt idx="113">
                  <c:v>1.5599999999999999E-2</c:v>
                </c:pt>
                <c:pt idx="114">
                  <c:v>1.7399999999999999E-2</c:v>
                </c:pt>
                <c:pt idx="115">
                  <c:v>1.52E-2</c:v>
                </c:pt>
                <c:pt idx="116">
                  <c:v>1.7999999999999999E-2</c:v>
                </c:pt>
                <c:pt idx="117">
                  <c:v>1.55E-2</c:v>
                </c:pt>
                <c:pt idx="118">
                  <c:v>1.0200000000000001E-2</c:v>
                </c:pt>
                <c:pt idx="119">
                  <c:v>1.29E-2</c:v>
                </c:pt>
                <c:pt idx="120">
                  <c:v>1.6799999999999999E-2</c:v>
                </c:pt>
                <c:pt idx="121">
                  <c:v>1.7100000000000001E-2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2.46E-2</c:v>
                </c:pt>
                <c:pt idx="1">
                  <c:v>1.6899999999999998E-2</c:v>
                </c:pt>
                <c:pt idx="2">
                  <c:v>2.1000000000000001E-2</c:v>
                </c:pt>
                <c:pt idx="3">
                  <c:v>1.7100000000000001E-2</c:v>
                </c:pt>
                <c:pt idx="4">
                  <c:v>1.9900000000000001E-2</c:v>
                </c:pt>
                <c:pt idx="5">
                  <c:v>1.7500000000000002E-2</c:v>
                </c:pt>
                <c:pt idx="6">
                  <c:v>1.9E-2</c:v>
                </c:pt>
                <c:pt idx="7">
                  <c:v>1.6199999999999999E-2</c:v>
                </c:pt>
                <c:pt idx="8">
                  <c:v>1.2800000000000001E-2</c:v>
                </c:pt>
                <c:pt idx="9">
                  <c:v>1.83E-2</c:v>
                </c:pt>
                <c:pt idx="10">
                  <c:v>1.9300000000000001E-2</c:v>
                </c:pt>
                <c:pt idx="11">
                  <c:v>1.2200000000000001E-2</c:v>
                </c:pt>
                <c:pt idx="12">
                  <c:v>1.14E-2</c:v>
                </c:pt>
                <c:pt idx="13">
                  <c:v>1.0999999999999999E-2</c:v>
                </c:pt>
                <c:pt idx="14">
                  <c:v>1.03E-2</c:v>
                </c:pt>
                <c:pt idx="15">
                  <c:v>1.2500000000000001E-2</c:v>
                </c:pt>
                <c:pt idx="16">
                  <c:v>8.3999999999999995E-3</c:v>
                </c:pt>
                <c:pt idx="17">
                  <c:v>6.4000000000000003E-3</c:v>
                </c:pt>
                <c:pt idx="18">
                  <c:v>8.0000000000000004E-4</c:v>
                </c:pt>
                <c:pt idx="19">
                  <c:v>2.0999999999999999E-3</c:v>
                </c:pt>
                <c:pt idx="20">
                  <c:v>8.6E-3</c:v>
                </c:pt>
                <c:pt idx="21">
                  <c:v>8.0999999999999996E-3</c:v>
                </c:pt>
                <c:pt idx="22">
                  <c:v>5.3E-3</c:v>
                </c:pt>
                <c:pt idx="23">
                  <c:v>4.7000000000000002E-3</c:v>
                </c:pt>
                <c:pt idx="24">
                  <c:v>1.1999999999999999E-3</c:v>
                </c:pt>
                <c:pt idx="25">
                  <c:v>5.9999999999999995E-4</c:v>
                </c:pt>
                <c:pt idx="26">
                  <c:v>6.1000000000000004E-3</c:v>
                </c:pt>
                <c:pt idx="27">
                  <c:v>-1E-3</c:v>
                </c:pt>
                <c:pt idx="28">
                  <c:v>5.0000000000000001E-4</c:v>
                </c:pt>
                <c:pt idx="29">
                  <c:v>-1E-3</c:v>
                </c:pt>
                <c:pt idx="30">
                  <c:v>-1.5E-3</c:v>
                </c:pt>
                <c:pt idx="31">
                  <c:v>-4.3E-3</c:v>
                </c:pt>
                <c:pt idx="32">
                  <c:v>1.6000000000000001E-3</c:v>
                </c:pt>
                <c:pt idx="33">
                  <c:v>-4.1000000000000003E-3</c:v>
                </c:pt>
                <c:pt idx="34">
                  <c:v>2.2000000000000001E-3</c:v>
                </c:pt>
                <c:pt idx="35">
                  <c:v>-6.8999999999999999E-3</c:v>
                </c:pt>
                <c:pt idx="36">
                  <c:v>-7.0000000000000001E-3</c:v>
                </c:pt>
                <c:pt idx="37">
                  <c:v>-8.0999999999999996E-3</c:v>
                </c:pt>
                <c:pt idx="38">
                  <c:v>-8.2000000000000007E-3</c:v>
                </c:pt>
                <c:pt idx="39">
                  <c:v>-1.29E-2</c:v>
                </c:pt>
                <c:pt idx="40">
                  <c:v>-9.1999999999999998E-3</c:v>
                </c:pt>
                <c:pt idx="41">
                  <c:v>-1.43E-2</c:v>
                </c:pt>
                <c:pt idx="42">
                  <c:v>-2.3999999999999998E-3</c:v>
                </c:pt>
                <c:pt idx="43">
                  <c:v>-7.7000000000000002E-3</c:v>
                </c:pt>
                <c:pt idx="44">
                  <c:v>-6.4999999999999997E-3</c:v>
                </c:pt>
                <c:pt idx="45">
                  <c:v>-1.29E-2</c:v>
                </c:pt>
                <c:pt idx="46">
                  <c:v>-1.6899999999999998E-2</c:v>
                </c:pt>
                <c:pt idx="47">
                  <c:v>-1.38E-2</c:v>
                </c:pt>
                <c:pt idx="48">
                  <c:v>-1.72E-2</c:v>
                </c:pt>
                <c:pt idx="49">
                  <c:v>-1.2E-2</c:v>
                </c:pt>
                <c:pt idx="50">
                  <c:v>-1.7399999999999999E-2</c:v>
                </c:pt>
                <c:pt idx="51">
                  <c:v>-1.2200000000000001E-2</c:v>
                </c:pt>
                <c:pt idx="52">
                  <c:v>-1.38E-2</c:v>
                </c:pt>
                <c:pt idx="53">
                  <c:v>-1.5599999999999999E-2</c:v>
                </c:pt>
                <c:pt idx="54">
                  <c:v>-1.26E-2</c:v>
                </c:pt>
                <c:pt idx="55">
                  <c:v>-1.04E-2</c:v>
                </c:pt>
                <c:pt idx="56">
                  <c:v>-1.6299999999999999E-2</c:v>
                </c:pt>
                <c:pt idx="57">
                  <c:v>-8.8000000000000005E-3</c:v>
                </c:pt>
                <c:pt idx="58">
                  <c:v>-1.32E-2</c:v>
                </c:pt>
                <c:pt idx="59">
                  <c:v>-1.7000000000000001E-2</c:v>
                </c:pt>
                <c:pt idx="60">
                  <c:v>-1.38E-2</c:v>
                </c:pt>
                <c:pt idx="61">
                  <c:v>-1.8800000000000001E-2</c:v>
                </c:pt>
                <c:pt idx="62">
                  <c:v>-1.37E-2</c:v>
                </c:pt>
                <c:pt idx="63">
                  <c:v>-1.1900000000000001E-2</c:v>
                </c:pt>
                <c:pt idx="64">
                  <c:v>-1.7000000000000001E-2</c:v>
                </c:pt>
                <c:pt idx="65">
                  <c:v>-1.1599999999999999E-2</c:v>
                </c:pt>
                <c:pt idx="66">
                  <c:v>-1.01E-2</c:v>
                </c:pt>
                <c:pt idx="67">
                  <c:v>-1.5100000000000001E-2</c:v>
                </c:pt>
                <c:pt idx="68">
                  <c:v>-1.4999999999999999E-2</c:v>
                </c:pt>
                <c:pt idx="69">
                  <c:v>-8.6E-3</c:v>
                </c:pt>
                <c:pt idx="70">
                  <c:v>-1.54E-2</c:v>
                </c:pt>
                <c:pt idx="71">
                  <c:v>-9.7999999999999997E-3</c:v>
                </c:pt>
                <c:pt idx="72">
                  <c:v>-1.78E-2</c:v>
                </c:pt>
                <c:pt idx="73">
                  <c:v>-1.5699999999999999E-2</c:v>
                </c:pt>
                <c:pt idx="74">
                  <c:v>-1.5100000000000001E-2</c:v>
                </c:pt>
                <c:pt idx="75">
                  <c:v>-1.72E-2</c:v>
                </c:pt>
                <c:pt idx="76">
                  <c:v>-8.6999999999999994E-3</c:v>
                </c:pt>
                <c:pt idx="77">
                  <c:v>-1.46E-2</c:v>
                </c:pt>
                <c:pt idx="78">
                  <c:v>-1.18E-2</c:v>
                </c:pt>
                <c:pt idx="79">
                  <c:v>-1.6899999999999998E-2</c:v>
                </c:pt>
                <c:pt idx="80">
                  <c:v>4.7999999999999996E-3</c:v>
                </c:pt>
                <c:pt idx="81">
                  <c:v>-8.2000000000000007E-3</c:v>
                </c:pt>
                <c:pt idx="82">
                  <c:v>-8.6E-3</c:v>
                </c:pt>
                <c:pt idx="83">
                  <c:v>-5.8999999999999999E-3</c:v>
                </c:pt>
                <c:pt idx="84">
                  <c:v>-6.1000000000000004E-3</c:v>
                </c:pt>
                <c:pt idx="85">
                  <c:v>-5.8999999999999999E-3</c:v>
                </c:pt>
                <c:pt idx="86">
                  <c:v>-3.8999999999999998E-3</c:v>
                </c:pt>
                <c:pt idx="87">
                  <c:v>2.9999999999999997E-4</c:v>
                </c:pt>
                <c:pt idx="88">
                  <c:v>-1.9E-3</c:v>
                </c:pt>
                <c:pt idx="89">
                  <c:v>6.1000000000000004E-3</c:v>
                </c:pt>
                <c:pt idx="90">
                  <c:v>1.4E-3</c:v>
                </c:pt>
                <c:pt idx="91">
                  <c:v>8.0000000000000004E-4</c:v>
                </c:pt>
                <c:pt idx="92">
                  <c:v>3.3999999999999998E-3</c:v>
                </c:pt>
                <c:pt idx="93">
                  <c:v>5.4999999999999997E-3</c:v>
                </c:pt>
                <c:pt idx="94">
                  <c:v>1.9E-3</c:v>
                </c:pt>
                <c:pt idx="95">
                  <c:v>5.4000000000000003E-3</c:v>
                </c:pt>
                <c:pt idx="96">
                  <c:v>5.3E-3</c:v>
                </c:pt>
                <c:pt idx="97">
                  <c:v>6.7999999999999996E-3</c:v>
                </c:pt>
                <c:pt idx="98">
                  <c:v>7.9000000000000008E-3</c:v>
                </c:pt>
                <c:pt idx="99">
                  <c:v>5.1000000000000004E-3</c:v>
                </c:pt>
                <c:pt idx="100">
                  <c:v>6.7999999999999996E-3</c:v>
                </c:pt>
                <c:pt idx="101">
                  <c:v>8.6E-3</c:v>
                </c:pt>
                <c:pt idx="102">
                  <c:v>7.1000000000000004E-3</c:v>
                </c:pt>
                <c:pt idx="103">
                  <c:v>1.17E-2</c:v>
                </c:pt>
                <c:pt idx="104">
                  <c:v>1.0800000000000001E-2</c:v>
                </c:pt>
                <c:pt idx="105">
                  <c:v>8.8999999999999999E-3</c:v>
                </c:pt>
                <c:pt idx="106">
                  <c:v>1.1599999999999999E-2</c:v>
                </c:pt>
                <c:pt idx="107">
                  <c:v>1.2699999999999999E-2</c:v>
                </c:pt>
                <c:pt idx="108">
                  <c:v>1.04E-2</c:v>
                </c:pt>
                <c:pt idx="109">
                  <c:v>1.24E-2</c:v>
                </c:pt>
                <c:pt idx="110">
                  <c:v>2.0500000000000001E-2</c:v>
                </c:pt>
                <c:pt idx="111">
                  <c:v>1.54E-2</c:v>
                </c:pt>
                <c:pt idx="112">
                  <c:v>1.61E-2</c:v>
                </c:pt>
                <c:pt idx="113">
                  <c:v>1.29E-2</c:v>
                </c:pt>
                <c:pt idx="114">
                  <c:v>1.0800000000000001E-2</c:v>
                </c:pt>
                <c:pt idx="115">
                  <c:v>1.34E-2</c:v>
                </c:pt>
                <c:pt idx="116">
                  <c:v>1.2699999999999999E-2</c:v>
                </c:pt>
                <c:pt idx="117">
                  <c:v>1.2800000000000001E-2</c:v>
                </c:pt>
                <c:pt idx="118">
                  <c:v>8.5000000000000006E-3</c:v>
                </c:pt>
                <c:pt idx="119">
                  <c:v>1.03E-2</c:v>
                </c:pt>
                <c:pt idx="120">
                  <c:v>1.01E-2</c:v>
                </c:pt>
                <c:pt idx="121">
                  <c:v>7.9000000000000008E-3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X'!$C$3:$C$124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X'!$D$3:$D$124</c:f>
              <c:numCache>
                <c:formatCode>General</c:formatCode>
                <c:ptCount val="122"/>
                <c:pt idx="0">
                  <c:v>6.4000000000000003E-3</c:v>
                </c:pt>
                <c:pt idx="1">
                  <c:v>2.2700000000000001E-2</c:v>
                </c:pt>
                <c:pt idx="2">
                  <c:v>0.04</c:v>
                </c:pt>
                <c:pt idx="3">
                  <c:v>3.7999999999999999E-2</c:v>
                </c:pt>
                <c:pt idx="4">
                  <c:v>1.5599999999999999E-2</c:v>
                </c:pt>
                <c:pt idx="5">
                  <c:v>3.3500000000000002E-2</c:v>
                </c:pt>
                <c:pt idx="6">
                  <c:v>3.5000000000000003E-2</c:v>
                </c:pt>
                <c:pt idx="7">
                  <c:v>4.0300000000000002E-2</c:v>
                </c:pt>
                <c:pt idx="8">
                  <c:v>2.7900000000000001E-2</c:v>
                </c:pt>
                <c:pt idx="9">
                  <c:v>4.99E-2</c:v>
                </c:pt>
                <c:pt idx="10">
                  <c:v>6.4100000000000004E-2</c:v>
                </c:pt>
                <c:pt idx="11">
                  <c:v>6.8400000000000002E-2</c:v>
                </c:pt>
                <c:pt idx="12">
                  <c:v>3.4599999999999999E-2</c:v>
                </c:pt>
                <c:pt idx="13">
                  <c:v>4.3999999999999997E-2</c:v>
                </c:pt>
                <c:pt idx="14">
                  <c:v>5.3699999999999998E-2</c:v>
                </c:pt>
                <c:pt idx="15">
                  <c:v>3.1600000000000003E-2</c:v>
                </c:pt>
                <c:pt idx="16">
                  <c:v>5.7000000000000002E-2</c:v>
                </c:pt>
                <c:pt idx="17">
                  <c:v>3.7100000000000001E-2</c:v>
                </c:pt>
                <c:pt idx="18">
                  <c:v>6.5600000000000006E-2</c:v>
                </c:pt>
                <c:pt idx="19">
                  <c:v>4.53E-2</c:v>
                </c:pt>
                <c:pt idx="20">
                  <c:v>3.3300000000000003E-2</c:v>
                </c:pt>
                <c:pt idx="21">
                  <c:v>5.9499999999999997E-2</c:v>
                </c:pt>
                <c:pt idx="22">
                  <c:v>5.6800000000000003E-2</c:v>
                </c:pt>
                <c:pt idx="23">
                  <c:v>5.8599999999999999E-2</c:v>
                </c:pt>
                <c:pt idx="24">
                  <c:v>6.3799999999999996E-2</c:v>
                </c:pt>
                <c:pt idx="25">
                  <c:v>1.61E-2</c:v>
                </c:pt>
                <c:pt idx="26">
                  <c:v>4.3299999999999998E-2</c:v>
                </c:pt>
                <c:pt idx="27">
                  <c:v>6.8400000000000002E-2</c:v>
                </c:pt>
                <c:pt idx="28">
                  <c:v>5.1999999999999998E-3</c:v>
                </c:pt>
                <c:pt idx="29">
                  <c:v>3.3500000000000002E-2</c:v>
                </c:pt>
                <c:pt idx="30">
                  <c:v>3.6999999999999998E-2</c:v>
                </c:pt>
                <c:pt idx="31">
                  <c:v>3.15E-2</c:v>
                </c:pt>
                <c:pt idx="32">
                  <c:v>1.11E-2</c:v>
                </c:pt>
                <c:pt idx="33">
                  <c:v>7.4000000000000003E-3</c:v>
                </c:pt>
                <c:pt idx="34">
                  <c:v>1.6999999999999999E-3</c:v>
                </c:pt>
                <c:pt idx="35">
                  <c:v>-2.9000000000000001E-2</c:v>
                </c:pt>
                <c:pt idx="36">
                  <c:v>-2.0999999999999999E-3</c:v>
                </c:pt>
                <c:pt idx="37">
                  <c:v>-2.4500000000000001E-2</c:v>
                </c:pt>
                <c:pt idx="38">
                  <c:v>5.0500000000000003E-2</c:v>
                </c:pt>
                <c:pt idx="39">
                  <c:v>-2.0999999999999999E-3</c:v>
                </c:pt>
                <c:pt idx="40">
                  <c:v>4.2999999999999997E-2</c:v>
                </c:pt>
                <c:pt idx="41">
                  <c:v>3.3999999999999998E-3</c:v>
                </c:pt>
                <c:pt idx="42">
                  <c:v>4.4900000000000002E-2</c:v>
                </c:pt>
                <c:pt idx="43">
                  <c:v>-2.5899999999999999E-2</c:v>
                </c:pt>
                <c:pt idx="44">
                  <c:v>-4.9099999999999998E-2</c:v>
                </c:pt>
                <c:pt idx="45">
                  <c:v>-5.5300000000000002E-2</c:v>
                </c:pt>
                <c:pt idx="46">
                  <c:v>2.7400000000000001E-2</c:v>
                </c:pt>
                <c:pt idx="47">
                  <c:v>-3.49E-2</c:v>
                </c:pt>
                <c:pt idx="48">
                  <c:v>1.35E-2</c:v>
                </c:pt>
                <c:pt idx="49">
                  <c:v>-2.5499999999999998E-2</c:v>
                </c:pt>
                <c:pt idx="50">
                  <c:v>-5.4600000000000003E-2</c:v>
                </c:pt>
                <c:pt idx="51">
                  <c:v>-1.43E-2</c:v>
                </c:pt>
                <c:pt idx="52">
                  <c:v>-1.72E-2</c:v>
                </c:pt>
                <c:pt idx="53">
                  <c:v>6.3E-3</c:v>
                </c:pt>
                <c:pt idx="54">
                  <c:v>-3.5000000000000001E-3</c:v>
                </c:pt>
                <c:pt idx="55">
                  <c:v>-1.6899999999999998E-2</c:v>
                </c:pt>
                <c:pt idx="56">
                  <c:v>-9.5999999999999992E-3</c:v>
                </c:pt>
                <c:pt idx="57">
                  <c:v>-6.0299999999999999E-2</c:v>
                </c:pt>
                <c:pt idx="58">
                  <c:v>-5.1400000000000001E-2</c:v>
                </c:pt>
                <c:pt idx="59">
                  <c:v>-8.6900000000000005E-2</c:v>
                </c:pt>
                <c:pt idx="60">
                  <c:v>-4.9099999999999998E-2</c:v>
                </c:pt>
                <c:pt idx="61">
                  <c:v>-3.1800000000000002E-2</c:v>
                </c:pt>
                <c:pt idx="62">
                  <c:v>-7.1800000000000003E-2</c:v>
                </c:pt>
                <c:pt idx="63">
                  <c:v>-4.9599999999999998E-2</c:v>
                </c:pt>
                <c:pt idx="64">
                  <c:v>-5.5100000000000003E-2</c:v>
                </c:pt>
                <c:pt idx="65">
                  <c:v>-0.1037</c:v>
                </c:pt>
                <c:pt idx="66">
                  <c:v>-6.4899999999999999E-2</c:v>
                </c:pt>
                <c:pt idx="67">
                  <c:v>-5.5800000000000002E-2</c:v>
                </c:pt>
                <c:pt idx="68">
                  <c:v>-0.10390000000000001</c:v>
                </c:pt>
                <c:pt idx="69">
                  <c:v>-0.1283</c:v>
                </c:pt>
                <c:pt idx="70">
                  <c:v>-0.1147</c:v>
                </c:pt>
                <c:pt idx="71">
                  <c:v>-0.10249999999999999</c:v>
                </c:pt>
                <c:pt idx="72">
                  <c:v>-0.11650000000000001</c:v>
                </c:pt>
                <c:pt idx="73">
                  <c:v>-8.0299999999999996E-2</c:v>
                </c:pt>
                <c:pt idx="74">
                  <c:v>-0.1164</c:v>
                </c:pt>
                <c:pt idx="75">
                  <c:v>-0.10639999999999999</c:v>
                </c:pt>
                <c:pt idx="76">
                  <c:v>-0.1043</c:v>
                </c:pt>
                <c:pt idx="77">
                  <c:v>-0.1198</c:v>
                </c:pt>
                <c:pt idx="78">
                  <c:v>-7.4099999999999999E-2</c:v>
                </c:pt>
                <c:pt idx="79">
                  <c:v>-9.7299999999999998E-2</c:v>
                </c:pt>
                <c:pt idx="80">
                  <c:v>-8.5300000000000001E-2</c:v>
                </c:pt>
                <c:pt idx="81">
                  <c:v>-0.13789999999999999</c:v>
                </c:pt>
                <c:pt idx="82">
                  <c:v>-0.1075</c:v>
                </c:pt>
                <c:pt idx="83">
                  <c:v>-0.13170000000000001</c:v>
                </c:pt>
                <c:pt idx="84">
                  <c:v>-9.6699999999999994E-2</c:v>
                </c:pt>
                <c:pt idx="85">
                  <c:v>-0.12889999999999999</c:v>
                </c:pt>
                <c:pt idx="86">
                  <c:v>-5.2999999999999999E-2</c:v>
                </c:pt>
                <c:pt idx="87">
                  <c:v>-7.9500000000000001E-2</c:v>
                </c:pt>
                <c:pt idx="88">
                  <c:v>-0.1138</c:v>
                </c:pt>
                <c:pt idx="89">
                  <c:v>-4.9200000000000001E-2</c:v>
                </c:pt>
                <c:pt idx="90">
                  <c:v>-5.0200000000000002E-2</c:v>
                </c:pt>
                <c:pt idx="91">
                  <c:v>-2.4400000000000002E-2</c:v>
                </c:pt>
                <c:pt idx="92">
                  <c:v>-5.7099999999999998E-2</c:v>
                </c:pt>
                <c:pt idx="93">
                  <c:v>-6.8900000000000003E-2</c:v>
                </c:pt>
                <c:pt idx="94">
                  <c:v>-1.8100000000000002E-2</c:v>
                </c:pt>
                <c:pt idx="95">
                  <c:v>-3.4200000000000001E-2</c:v>
                </c:pt>
                <c:pt idx="96">
                  <c:v>2.1700000000000001E-2</c:v>
                </c:pt>
                <c:pt idx="97">
                  <c:v>2.64E-2</c:v>
                </c:pt>
                <c:pt idx="98">
                  <c:v>-1.6500000000000001E-2</c:v>
                </c:pt>
                <c:pt idx="99">
                  <c:v>-3.2599999999999997E-2</c:v>
                </c:pt>
                <c:pt idx="100">
                  <c:v>4.0099999999999997E-2</c:v>
                </c:pt>
                <c:pt idx="101">
                  <c:v>4.8500000000000001E-2</c:v>
                </c:pt>
                <c:pt idx="102">
                  <c:v>1.9E-3</c:v>
                </c:pt>
                <c:pt idx="103">
                  <c:v>6.13E-2</c:v>
                </c:pt>
                <c:pt idx="104">
                  <c:v>7.4200000000000002E-2</c:v>
                </c:pt>
                <c:pt idx="105">
                  <c:v>7.4800000000000005E-2</c:v>
                </c:pt>
                <c:pt idx="106">
                  <c:v>6.3299999999999995E-2</c:v>
                </c:pt>
                <c:pt idx="107">
                  <c:v>0.11119999999999999</c:v>
                </c:pt>
                <c:pt idx="108">
                  <c:v>2.7199999999999998E-2</c:v>
                </c:pt>
                <c:pt idx="109">
                  <c:v>8.4699999999999998E-2</c:v>
                </c:pt>
                <c:pt idx="110">
                  <c:v>7.5700000000000003E-2</c:v>
                </c:pt>
                <c:pt idx="111">
                  <c:v>0.11509999999999999</c:v>
                </c:pt>
                <c:pt idx="112">
                  <c:v>0.1157</c:v>
                </c:pt>
                <c:pt idx="113">
                  <c:v>9.7699999999999995E-2</c:v>
                </c:pt>
                <c:pt idx="114">
                  <c:v>9.98E-2</c:v>
                </c:pt>
                <c:pt idx="115">
                  <c:v>0.1183</c:v>
                </c:pt>
                <c:pt idx="116">
                  <c:v>0.1114</c:v>
                </c:pt>
                <c:pt idx="117">
                  <c:v>0.112</c:v>
                </c:pt>
                <c:pt idx="118">
                  <c:v>0.1356</c:v>
                </c:pt>
                <c:pt idx="119">
                  <c:v>0.16919999999999999</c:v>
                </c:pt>
                <c:pt idx="120">
                  <c:v>0.17050000000000001</c:v>
                </c:pt>
                <c:pt idx="121">
                  <c:v>0.1116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-0.27929999999999999</c:v>
                </c:pt>
                <c:pt idx="2">
                  <c:v>-0.21629999999999999</c:v>
                </c:pt>
                <c:pt idx="3">
                  <c:v>-0.23719999999999999</c:v>
                </c:pt>
                <c:pt idx="4">
                  <c:v>-0.26400000000000001</c:v>
                </c:pt>
                <c:pt idx="5">
                  <c:v>-0.2923</c:v>
                </c:pt>
                <c:pt idx="6">
                  <c:v>-0.28010000000000002</c:v>
                </c:pt>
                <c:pt idx="7">
                  <c:v>-0.27100000000000002</c:v>
                </c:pt>
                <c:pt idx="8">
                  <c:v>-0.28149999999999997</c:v>
                </c:pt>
                <c:pt idx="9">
                  <c:v>-0.2797</c:v>
                </c:pt>
                <c:pt idx="10">
                  <c:v>-0.28299999999999997</c:v>
                </c:pt>
                <c:pt idx="11">
                  <c:v>-0.27250000000000002</c:v>
                </c:pt>
                <c:pt idx="12">
                  <c:v>-0.27889999999999998</c:v>
                </c:pt>
                <c:pt idx="13">
                  <c:v>-0.30199999999999999</c:v>
                </c:pt>
                <c:pt idx="14">
                  <c:v>-0.3034</c:v>
                </c:pt>
                <c:pt idx="15">
                  <c:v>-0.30109999999999998</c:v>
                </c:pt>
                <c:pt idx="16">
                  <c:v>-0.30220000000000002</c:v>
                </c:pt>
                <c:pt idx="17">
                  <c:v>-0.30480000000000002</c:v>
                </c:pt>
                <c:pt idx="18">
                  <c:v>-0.30099999999999999</c:v>
                </c:pt>
                <c:pt idx="19">
                  <c:v>-0.31269999999999998</c:v>
                </c:pt>
                <c:pt idx="20">
                  <c:v>-0.29349999999999998</c:v>
                </c:pt>
                <c:pt idx="21">
                  <c:v>-0.29720000000000002</c:v>
                </c:pt>
                <c:pt idx="22">
                  <c:v>-0.309</c:v>
                </c:pt>
                <c:pt idx="23">
                  <c:v>-0.30409999999999998</c:v>
                </c:pt>
                <c:pt idx="24">
                  <c:v>-0.30170000000000002</c:v>
                </c:pt>
                <c:pt idx="25">
                  <c:v>-0.29830000000000001</c:v>
                </c:pt>
                <c:pt idx="26">
                  <c:v>-0.31409999999999999</c:v>
                </c:pt>
                <c:pt idx="27">
                  <c:v>-0.30230000000000001</c:v>
                </c:pt>
                <c:pt idx="28">
                  <c:v>-0.31159999999999999</c:v>
                </c:pt>
                <c:pt idx="29">
                  <c:v>-0.3044</c:v>
                </c:pt>
                <c:pt idx="30">
                  <c:v>-0.32019999999999998</c:v>
                </c:pt>
                <c:pt idx="31">
                  <c:v>-0.30909999999999999</c:v>
                </c:pt>
                <c:pt idx="32">
                  <c:v>-0.31390000000000001</c:v>
                </c:pt>
                <c:pt idx="33">
                  <c:v>-0.30830000000000002</c:v>
                </c:pt>
                <c:pt idx="34">
                  <c:v>-0.3155</c:v>
                </c:pt>
                <c:pt idx="35">
                  <c:v>-0.32640000000000002</c:v>
                </c:pt>
                <c:pt idx="36">
                  <c:v>-0.32179999999999997</c:v>
                </c:pt>
                <c:pt idx="37">
                  <c:v>-0.30759999999999998</c:v>
                </c:pt>
                <c:pt idx="38">
                  <c:v>-0.31190000000000001</c:v>
                </c:pt>
                <c:pt idx="39">
                  <c:v>-0.29670000000000002</c:v>
                </c:pt>
                <c:pt idx="40">
                  <c:v>-0.30659999999999998</c:v>
                </c:pt>
                <c:pt idx="41">
                  <c:v>-0.28199999999999997</c:v>
                </c:pt>
                <c:pt idx="42">
                  <c:v>-0.27879999999999999</c:v>
                </c:pt>
                <c:pt idx="43">
                  <c:v>-0.29520000000000002</c:v>
                </c:pt>
                <c:pt idx="44">
                  <c:v>-0.32440000000000002</c:v>
                </c:pt>
                <c:pt idx="45">
                  <c:v>-0.30919999999999997</c:v>
                </c:pt>
                <c:pt idx="46">
                  <c:v>-0.29409999999999997</c:v>
                </c:pt>
                <c:pt idx="47">
                  <c:v>-0.31630000000000003</c:v>
                </c:pt>
                <c:pt idx="48">
                  <c:v>-0.31979999999999997</c:v>
                </c:pt>
                <c:pt idx="49">
                  <c:v>-0.31469999999999998</c:v>
                </c:pt>
                <c:pt idx="50">
                  <c:v>-0.32350000000000001</c:v>
                </c:pt>
                <c:pt idx="51">
                  <c:v>-0.31590000000000001</c:v>
                </c:pt>
                <c:pt idx="52">
                  <c:v>-0.3251</c:v>
                </c:pt>
                <c:pt idx="53">
                  <c:v>-0.31869999999999998</c:v>
                </c:pt>
                <c:pt idx="54">
                  <c:v>-0.31690000000000002</c:v>
                </c:pt>
                <c:pt idx="55">
                  <c:v>-0.31130000000000002</c:v>
                </c:pt>
                <c:pt idx="56">
                  <c:v>-0.32029999999999997</c:v>
                </c:pt>
                <c:pt idx="57">
                  <c:v>-0.30890000000000001</c:v>
                </c:pt>
                <c:pt idx="58">
                  <c:v>-0.32640000000000002</c:v>
                </c:pt>
                <c:pt idx="59">
                  <c:v>-0.3256</c:v>
                </c:pt>
                <c:pt idx="60">
                  <c:v>-0.30969999999999998</c:v>
                </c:pt>
                <c:pt idx="61">
                  <c:v>-0.31290000000000001</c:v>
                </c:pt>
                <c:pt idx="62">
                  <c:v>-0.3241</c:v>
                </c:pt>
                <c:pt idx="63">
                  <c:v>-0.32479999999999998</c:v>
                </c:pt>
                <c:pt idx="64">
                  <c:v>-0.34260000000000002</c:v>
                </c:pt>
                <c:pt idx="65">
                  <c:v>-0.31640000000000001</c:v>
                </c:pt>
                <c:pt idx="66">
                  <c:v>-0.31369999999999998</c:v>
                </c:pt>
                <c:pt idx="67">
                  <c:v>-0.32679999999999998</c:v>
                </c:pt>
                <c:pt idx="68">
                  <c:v>-0.31719999999999998</c:v>
                </c:pt>
                <c:pt idx="69">
                  <c:v>-0.31240000000000001</c:v>
                </c:pt>
                <c:pt idx="70">
                  <c:v>-0.30530000000000002</c:v>
                </c:pt>
                <c:pt idx="71">
                  <c:v>-0.33279999999999998</c:v>
                </c:pt>
                <c:pt idx="72">
                  <c:v>-0.32379999999999998</c:v>
                </c:pt>
                <c:pt idx="73">
                  <c:v>-0.32479999999999998</c:v>
                </c:pt>
                <c:pt idx="74">
                  <c:v>-0.31979999999999997</c:v>
                </c:pt>
                <c:pt idx="75">
                  <c:v>-0.32700000000000001</c:v>
                </c:pt>
                <c:pt idx="76">
                  <c:v>-0.3165</c:v>
                </c:pt>
                <c:pt idx="77">
                  <c:v>-0.31440000000000001</c:v>
                </c:pt>
                <c:pt idx="78">
                  <c:v>-0.32440000000000002</c:v>
                </c:pt>
                <c:pt idx="79">
                  <c:v>-0.32090000000000002</c:v>
                </c:pt>
                <c:pt idx="80">
                  <c:v>-0.30259999999999998</c:v>
                </c:pt>
                <c:pt idx="81">
                  <c:v>-0.27339999999999998</c:v>
                </c:pt>
                <c:pt idx="82">
                  <c:v>-0.3034</c:v>
                </c:pt>
                <c:pt idx="83">
                  <c:v>-0.30890000000000001</c:v>
                </c:pt>
                <c:pt idx="84">
                  <c:v>-0.29399999999999998</c:v>
                </c:pt>
                <c:pt idx="85">
                  <c:v>-0.3261</c:v>
                </c:pt>
                <c:pt idx="86">
                  <c:v>-0.32390000000000002</c:v>
                </c:pt>
                <c:pt idx="87">
                  <c:v>-0.30320000000000003</c:v>
                </c:pt>
                <c:pt idx="88">
                  <c:v>-0.30599999999999999</c:v>
                </c:pt>
                <c:pt idx="89">
                  <c:v>-0.30380000000000001</c:v>
                </c:pt>
                <c:pt idx="90">
                  <c:v>-0.2969</c:v>
                </c:pt>
                <c:pt idx="91">
                  <c:v>-0.30120000000000002</c:v>
                </c:pt>
                <c:pt idx="92">
                  <c:v>-0.3029</c:v>
                </c:pt>
                <c:pt idx="93">
                  <c:v>-0.28799999999999998</c:v>
                </c:pt>
                <c:pt idx="94">
                  <c:v>-0.30370000000000003</c:v>
                </c:pt>
                <c:pt idx="95">
                  <c:v>-0.28860000000000002</c:v>
                </c:pt>
                <c:pt idx="96">
                  <c:v>-0.29299999999999998</c:v>
                </c:pt>
                <c:pt idx="97">
                  <c:v>-0.29380000000000001</c:v>
                </c:pt>
                <c:pt idx="98">
                  <c:v>-0.32140000000000002</c:v>
                </c:pt>
                <c:pt idx="99">
                  <c:v>-0.30919999999999997</c:v>
                </c:pt>
                <c:pt idx="100">
                  <c:v>-0.30859999999999999</c:v>
                </c:pt>
                <c:pt idx="101">
                  <c:v>-0.30320000000000003</c:v>
                </c:pt>
                <c:pt idx="102">
                  <c:v>-0.31109999999999999</c:v>
                </c:pt>
                <c:pt idx="103">
                  <c:v>-0.2883</c:v>
                </c:pt>
                <c:pt idx="104">
                  <c:v>-0.29409999999999997</c:v>
                </c:pt>
                <c:pt idx="105">
                  <c:v>-0.31009999999999999</c:v>
                </c:pt>
                <c:pt idx="106">
                  <c:v>-0.29430000000000001</c:v>
                </c:pt>
                <c:pt idx="107">
                  <c:v>-0.29759999999999998</c:v>
                </c:pt>
                <c:pt idx="108">
                  <c:v>-0.31590000000000001</c:v>
                </c:pt>
                <c:pt idx="109">
                  <c:v>-0.28320000000000001</c:v>
                </c:pt>
                <c:pt idx="110">
                  <c:v>-0.2903</c:v>
                </c:pt>
                <c:pt idx="111">
                  <c:v>-0.29249999999999998</c:v>
                </c:pt>
                <c:pt idx="112">
                  <c:v>-0.29430000000000001</c:v>
                </c:pt>
                <c:pt idx="113">
                  <c:v>-0.3</c:v>
                </c:pt>
                <c:pt idx="114">
                  <c:v>-0.27929999999999999</c:v>
                </c:pt>
                <c:pt idx="115">
                  <c:v>-0.29220000000000002</c:v>
                </c:pt>
                <c:pt idx="116">
                  <c:v>-0.28739999999999999</c:v>
                </c:pt>
                <c:pt idx="117">
                  <c:v>-0.2893</c:v>
                </c:pt>
                <c:pt idx="118">
                  <c:v>-0.2762</c:v>
                </c:pt>
                <c:pt idx="119">
                  <c:v>-0.22309999999999999</c:v>
                </c:pt>
                <c:pt idx="120">
                  <c:v>-0.23780000000000001</c:v>
                </c:pt>
                <c:pt idx="121">
                  <c:v>-0.2928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-0.28989999999999999</c:v>
                </c:pt>
                <c:pt idx="2">
                  <c:v>-0.2303</c:v>
                </c:pt>
                <c:pt idx="3">
                  <c:v>-0.27039999999999997</c:v>
                </c:pt>
                <c:pt idx="4">
                  <c:v>-0.26719999999999999</c:v>
                </c:pt>
                <c:pt idx="5">
                  <c:v>-0.29249999999999998</c:v>
                </c:pt>
                <c:pt idx="6">
                  <c:v>-0.28179999999999999</c:v>
                </c:pt>
                <c:pt idx="7">
                  <c:v>-0.28589999999999999</c:v>
                </c:pt>
                <c:pt idx="8">
                  <c:v>-0.29039999999999999</c:v>
                </c:pt>
                <c:pt idx="9">
                  <c:v>-0.29120000000000001</c:v>
                </c:pt>
                <c:pt idx="10">
                  <c:v>-0.28810000000000002</c:v>
                </c:pt>
                <c:pt idx="11">
                  <c:v>-0.28389999999999999</c:v>
                </c:pt>
                <c:pt idx="12">
                  <c:v>-0.28599999999999998</c:v>
                </c:pt>
                <c:pt idx="13">
                  <c:v>-0.308</c:v>
                </c:pt>
                <c:pt idx="14">
                  <c:v>-0.2984</c:v>
                </c:pt>
                <c:pt idx="15">
                  <c:v>-0.30080000000000001</c:v>
                </c:pt>
                <c:pt idx="16">
                  <c:v>-0.30099999999999999</c:v>
                </c:pt>
                <c:pt idx="17">
                  <c:v>-0.30249999999999999</c:v>
                </c:pt>
                <c:pt idx="18">
                  <c:v>-0.30630000000000002</c:v>
                </c:pt>
                <c:pt idx="19">
                  <c:v>-0.30840000000000001</c:v>
                </c:pt>
                <c:pt idx="20">
                  <c:v>-0.29139999999999999</c:v>
                </c:pt>
                <c:pt idx="21">
                  <c:v>-0.31609999999999999</c:v>
                </c:pt>
                <c:pt idx="22">
                  <c:v>-0.30380000000000001</c:v>
                </c:pt>
                <c:pt idx="23">
                  <c:v>-0.29480000000000001</c:v>
                </c:pt>
                <c:pt idx="24">
                  <c:v>-0.30859999999999999</c:v>
                </c:pt>
                <c:pt idx="25">
                  <c:v>-0.28849999999999998</c:v>
                </c:pt>
                <c:pt idx="26">
                  <c:v>-0.31380000000000002</c:v>
                </c:pt>
                <c:pt idx="27">
                  <c:v>-0.29630000000000001</c:v>
                </c:pt>
                <c:pt idx="28">
                  <c:v>-0.31440000000000001</c:v>
                </c:pt>
                <c:pt idx="29">
                  <c:v>-0.2964</c:v>
                </c:pt>
                <c:pt idx="30">
                  <c:v>-0.29509999999999997</c:v>
                </c:pt>
                <c:pt idx="31">
                  <c:v>-0.3</c:v>
                </c:pt>
                <c:pt idx="32">
                  <c:v>-0.30730000000000002</c:v>
                </c:pt>
                <c:pt idx="33">
                  <c:v>-0.32590000000000002</c:v>
                </c:pt>
                <c:pt idx="34">
                  <c:v>-0.32690000000000002</c:v>
                </c:pt>
                <c:pt idx="35">
                  <c:v>-0.33479999999999999</c:v>
                </c:pt>
                <c:pt idx="36">
                  <c:v>-0.32029999999999997</c:v>
                </c:pt>
                <c:pt idx="37">
                  <c:v>-0.3125</c:v>
                </c:pt>
                <c:pt idx="38">
                  <c:v>-0.30509999999999998</c:v>
                </c:pt>
                <c:pt idx="39">
                  <c:v>-0.29599999999999999</c:v>
                </c:pt>
                <c:pt idx="40">
                  <c:v>-0.28820000000000001</c:v>
                </c:pt>
                <c:pt idx="41">
                  <c:v>-0.26269999999999999</c:v>
                </c:pt>
                <c:pt idx="42">
                  <c:v>-0.26840000000000003</c:v>
                </c:pt>
                <c:pt idx="43">
                  <c:v>-0.30459999999999998</c:v>
                </c:pt>
                <c:pt idx="44">
                  <c:v>-0.31979999999999997</c:v>
                </c:pt>
                <c:pt idx="45">
                  <c:v>-0.3024</c:v>
                </c:pt>
                <c:pt idx="46">
                  <c:v>-0.28999999999999998</c:v>
                </c:pt>
                <c:pt idx="47">
                  <c:v>-0.31669999999999998</c:v>
                </c:pt>
                <c:pt idx="48">
                  <c:v>-0.32140000000000002</c:v>
                </c:pt>
                <c:pt idx="49">
                  <c:v>-0.31080000000000002</c:v>
                </c:pt>
                <c:pt idx="50">
                  <c:v>-0.31409999999999999</c:v>
                </c:pt>
                <c:pt idx="51">
                  <c:v>-0.31230000000000002</c:v>
                </c:pt>
                <c:pt idx="52">
                  <c:v>-0.31879999999999997</c:v>
                </c:pt>
                <c:pt idx="53">
                  <c:v>-0.31569999999999998</c:v>
                </c:pt>
                <c:pt idx="54">
                  <c:v>-0.31909999999999999</c:v>
                </c:pt>
                <c:pt idx="55">
                  <c:v>-0.30669999999999997</c:v>
                </c:pt>
                <c:pt idx="56">
                  <c:v>-0.31590000000000001</c:v>
                </c:pt>
                <c:pt idx="57">
                  <c:v>-0.3009</c:v>
                </c:pt>
                <c:pt idx="58">
                  <c:v>-0.32250000000000001</c:v>
                </c:pt>
                <c:pt idx="59">
                  <c:v>-0.32450000000000001</c:v>
                </c:pt>
                <c:pt idx="60">
                  <c:v>-0.30230000000000001</c:v>
                </c:pt>
                <c:pt idx="61">
                  <c:v>-0.30640000000000001</c:v>
                </c:pt>
                <c:pt idx="62">
                  <c:v>-0.33</c:v>
                </c:pt>
                <c:pt idx="63">
                  <c:v>-0.3054</c:v>
                </c:pt>
                <c:pt idx="64">
                  <c:v>-0.32829999999999998</c:v>
                </c:pt>
                <c:pt idx="65">
                  <c:v>-0.31719999999999998</c:v>
                </c:pt>
                <c:pt idx="66">
                  <c:v>-0.30809999999999998</c:v>
                </c:pt>
                <c:pt idx="67">
                  <c:v>-0.31380000000000002</c:v>
                </c:pt>
                <c:pt idx="68">
                  <c:v>-0.31359999999999999</c:v>
                </c:pt>
                <c:pt idx="69">
                  <c:v>-0.309</c:v>
                </c:pt>
                <c:pt idx="70">
                  <c:v>-0.30840000000000001</c:v>
                </c:pt>
                <c:pt idx="71">
                  <c:v>-0.32319999999999999</c:v>
                </c:pt>
                <c:pt idx="72">
                  <c:v>-0.32779999999999998</c:v>
                </c:pt>
                <c:pt idx="73">
                  <c:v>-0.32329999999999998</c:v>
                </c:pt>
                <c:pt idx="74">
                  <c:v>-0.32719999999999999</c:v>
                </c:pt>
                <c:pt idx="75">
                  <c:v>-0.32869999999999999</c:v>
                </c:pt>
                <c:pt idx="76">
                  <c:v>-0.3095</c:v>
                </c:pt>
                <c:pt idx="77">
                  <c:v>-0.32700000000000001</c:v>
                </c:pt>
                <c:pt idx="78">
                  <c:v>-0.32640000000000002</c:v>
                </c:pt>
                <c:pt idx="79">
                  <c:v>-0.31929999999999997</c:v>
                </c:pt>
                <c:pt idx="80">
                  <c:v>-0.3216</c:v>
                </c:pt>
                <c:pt idx="81">
                  <c:v>-0.2949</c:v>
                </c:pt>
                <c:pt idx="82">
                  <c:v>-0.32100000000000001</c:v>
                </c:pt>
                <c:pt idx="83">
                  <c:v>-0.30759999999999998</c:v>
                </c:pt>
                <c:pt idx="84">
                  <c:v>-0.28660000000000002</c:v>
                </c:pt>
                <c:pt idx="85">
                  <c:v>-0.3105</c:v>
                </c:pt>
                <c:pt idx="86">
                  <c:v>-0.31890000000000002</c:v>
                </c:pt>
                <c:pt idx="87">
                  <c:v>-0.29830000000000001</c:v>
                </c:pt>
                <c:pt idx="88">
                  <c:v>-0.30199999999999999</c:v>
                </c:pt>
                <c:pt idx="89">
                  <c:v>-0.2974</c:v>
                </c:pt>
                <c:pt idx="90">
                  <c:v>-0.29210000000000003</c:v>
                </c:pt>
                <c:pt idx="91">
                  <c:v>-0.29859999999999998</c:v>
                </c:pt>
                <c:pt idx="92">
                  <c:v>-0.30530000000000002</c:v>
                </c:pt>
                <c:pt idx="93">
                  <c:v>-0.28439999999999999</c:v>
                </c:pt>
                <c:pt idx="94">
                  <c:v>-0.30059999999999998</c:v>
                </c:pt>
                <c:pt idx="95">
                  <c:v>-0.29260000000000003</c:v>
                </c:pt>
                <c:pt idx="96">
                  <c:v>-0.29549999999999998</c:v>
                </c:pt>
                <c:pt idx="97">
                  <c:v>-0.30130000000000001</c:v>
                </c:pt>
                <c:pt idx="98">
                  <c:v>-0.31859999999999999</c:v>
                </c:pt>
                <c:pt idx="99">
                  <c:v>-0.29870000000000002</c:v>
                </c:pt>
                <c:pt idx="100">
                  <c:v>-0.30320000000000003</c:v>
                </c:pt>
                <c:pt idx="101">
                  <c:v>-0.29799999999999999</c:v>
                </c:pt>
                <c:pt idx="102">
                  <c:v>-0.3085</c:v>
                </c:pt>
                <c:pt idx="103">
                  <c:v>-0.29559999999999997</c:v>
                </c:pt>
                <c:pt idx="104">
                  <c:v>-0.32429999999999998</c:v>
                </c:pt>
                <c:pt idx="105">
                  <c:v>-0.314</c:v>
                </c:pt>
                <c:pt idx="106">
                  <c:v>-0.28589999999999999</c:v>
                </c:pt>
                <c:pt idx="107">
                  <c:v>-0.29239999999999999</c:v>
                </c:pt>
                <c:pt idx="108">
                  <c:v>-0.27889999999999998</c:v>
                </c:pt>
                <c:pt idx="109">
                  <c:v>-0.28789999999999999</c:v>
                </c:pt>
                <c:pt idx="110">
                  <c:v>-0.28910000000000002</c:v>
                </c:pt>
                <c:pt idx="111">
                  <c:v>-0.29149999999999998</c:v>
                </c:pt>
                <c:pt idx="112">
                  <c:v>-0.29520000000000002</c:v>
                </c:pt>
                <c:pt idx="113">
                  <c:v>-0.2913</c:v>
                </c:pt>
                <c:pt idx="114">
                  <c:v>-0.27679999999999999</c:v>
                </c:pt>
                <c:pt idx="115">
                  <c:v>-0.29809999999999998</c:v>
                </c:pt>
                <c:pt idx="116">
                  <c:v>-0.29480000000000001</c:v>
                </c:pt>
                <c:pt idx="117">
                  <c:v>-0.29759999999999998</c:v>
                </c:pt>
                <c:pt idx="118">
                  <c:v>-0.28939999999999999</c:v>
                </c:pt>
                <c:pt idx="119">
                  <c:v>-0.2349</c:v>
                </c:pt>
                <c:pt idx="120">
                  <c:v>-0.26500000000000001</c:v>
                </c:pt>
                <c:pt idx="121">
                  <c:v>-0.28989999999999999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- Nominal 28.00mm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-1.1400000000001853E-2</c:v>
                </c:pt>
                <c:pt idx="1">
                  <c:v>4.8249999999995907E-2</c:v>
                </c:pt>
                <c:pt idx="2">
                  <c:v>4.5799999999999841E-2</c:v>
                </c:pt>
                <c:pt idx="3">
                  <c:v>4.0000000000006253E-2</c:v>
                </c:pt>
                <c:pt idx="4">
                  <c:v>4.6500000000008868E-2</c:v>
                </c:pt>
                <c:pt idx="5">
                  <c:v>4.3700000000001182E-2</c:v>
                </c:pt>
                <c:pt idx="6">
                  <c:v>6.7099999999982174E-2</c:v>
                </c:pt>
                <c:pt idx="7">
                  <c:v>6.049999999999045E-2</c:v>
                </c:pt>
                <c:pt idx="8">
                  <c:v>6.5449999999998454E-2</c:v>
                </c:pt>
                <c:pt idx="9">
                  <c:v>6.100000000003547E-2</c:v>
                </c:pt>
                <c:pt idx="10">
                  <c:v>6.7149999999969623E-2</c:v>
                </c:pt>
                <c:pt idx="11">
                  <c:v>5.2549999999996544E-2</c:v>
                </c:pt>
                <c:pt idx="12">
                  <c:v>6.8600000000003547E-2</c:v>
                </c:pt>
                <c:pt idx="13">
                  <c:v>7.6850000000035834E-2</c:v>
                </c:pt>
                <c:pt idx="14">
                  <c:v>7.0700000000044838E-2</c:v>
                </c:pt>
                <c:pt idx="15">
                  <c:v>7.3100000000010823E-2</c:v>
                </c:pt>
                <c:pt idx="16">
                  <c:v>8.0550000000016553E-2</c:v>
                </c:pt>
                <c:pt idx="17">
                  <c:v>8.0300000000079308E-2</c:v>
                </c:pt>
                <c:pt idx="18">
                  <c:v>7.854999999995016E-2</c:v>
                </c:pt>
                <c:pt idx="19">
                  <c:v>7.5849999999945794E-2</c:v>
                </c:pt>
                <c:pt idx="20">
                  <c:v>8.5550000000012005E-2</c:v>
                </c:pt>
                <c:pt idx="21">
                  <c:v>8.6850000000026739E-2</c:v>
                </c:pt>
                <c:pt idx="22">
                  <c:v>7.7950000000100772E-2</c:v>
                </c:pt>
                <c:pt idx="23">
                  <c:v>8.0050000000028376E-2</c:v>
                </c:pt>
                <c:pt idx="24">
                  <c:v>8.7750000000028194E-2</c:v>
                </c:pt>
                <c:pt idx="25">
                  <c:v>8.6700000000064392E-2</c:v>
                </c:pt>
                <c:pt idx="26">
                  <c:v>8.7300000000027467E-2</c:v>
                </c:pt>
                <c:pt idx="27">
                  <c:v>8.9600000000018554E-2</c:v>
                </c:pt>
                <c:pt idx="28">
                  <c:v>8.4350000000085856E-2</c:v>
                </c:pt>
                <c:pt idx="29">
                  <c:v>8.7449999999989814E-2</c:v>
                </c:pt>
                <c:pt idx="30">
                  <c:v>9.0149999999994179E-2</c:v>
                </c:pt>
                <c:pt idx="31">
                  <c:v>9.3949999999949796E-2</c:v>
                </c:pt>
                <c:pt idx="32">
                  <c:v>9.0249999999969077E-2</c:v>
                </c:pt>
                <c:pt idx="33">
                  <c:v>9.5000000000027285E-2</c:v>
                </c:pt>
                <c:pt idx="34">
                  <c:v>9.8749999999995453E-2</c:v>
                </c:pt>
                <c:pt idx="35">
                  <c:v>9.1500000000110049E-2</c:v>
                </c:pt>
                <c:pt idx="36">
                  <c:v>8.779999999978827E-2</c:v>
                </c:pt>
                <c:pt idx="37">
                  <c:v>8.06999999999789E-2</c:v>
                </c:pt>
                <c:pt idx="38">
                  <c:v>8.9849999999842112E-2</c:v>
                </c:pt>
                <c:pt idx="39">
                  <c:v>8.2599999999956708E-2</c:v>
                </c:pt>
                <c:pt idx="40">
                  <c:v>9.60499999998774E-2</c:v>
                </c:pt>
                <c:pt idx="41">
                  <c:v>9.5149999999875945E-2</c:v>
                </c:pt>
                <c:pt idx="42">
                  <c:v>8.4550000000035652E-2</c:v>
                </c:pt>
                <c:pt idx="43">
                  <c:v>8.3299999999780994E-2</c:v>
                </c:pt>
                <c:pt idx="44">
                  <c:v>7.7999999999974534E-2</c:v>
                </c:pt>
                <c:pt idx="45">
                  <c:v>9.4650000000001455E-2</c:v>
                </c:pt>
                <c:pt idx="46">
                  <c:v>9.3049999999948341E-2</c:v>
                </c:pt>
                <c:pt idx="47">
                  <c:v>8.8249999999788997E-2</c:v>
                </c:pt>
                <c:pt idx="48">
                  <c:v>9.8500000000058208E-2</c:v>
                </c:pt>
                <c:pt idx="49">
                  <c:v>0.10590000000001965</c:v>
                </c:pt>
                <c:pt idx="50">
                  <c:v>9.6849999999903957E-2</c:v>
                </c:pt>
                <c:pt idx="51">
                  <c:v>9.8950000000058935E-2</c:v>
                </c:pt>
                <c:pt idx="52">
                  <c:v>0.10030000000006112</c:v>
                </c:pt>
                <c:pt idx="53">
                  <c:v>9.3599999999923966E-2</c:v>
                </c:pt>
                <c:pt idx="54">
                  <c:v>7.625000000007276E-2</c:v>
                </c:pt>
                <c:pt idx="55">
                  <c:v>9.8649999999906868E-2</c:v>
                </c:pt>
                <c:pt idx="56">
                  <c:v>0.10154999999986103</c:v>
                </c:pt>
                <c:pt idx="57">
                  <c:v>0.11319999999977881</c:v>
                </c:pt>
                <c:pt idx="58">
                  <c:v>0.10255000000006476</c:v>
                </c:pt>
                <c:pt idx="59">
                  <c:v>0.10719999999992069</c:v>
                </c:pt>
                <c:pt idx="60">
                  <c:v>0.11944999999991524</c:v>
                </c:pt>
                <c:pt idx="61">
                  <c:v>0.11200000000008004</c:v>
                </c:pt>
                <c:pt idx="62">
                  <c:v>0.10604999999986831</c:v>
                </c:pt>
                <c:pt idx="63">
                  <c:v>0.11789999999996326</c:v>
                </c:pt>
                <c:pt idx="64">
                  <c:v>0.11649999999985994</c:v>
                </c:pt>
                <c:pt idx="65">
                  <c:v>0.12300000000004729</c:v>
                </c:pt>
                <c:pt idx="66">
                  <c:v>0.12114999999994325</c:v>
                </c:pt>
                <c:pt idx="67">
                  <c:v>0.11974999999983993</c:v>
                </c:pt>
                <c:pt idx="68">
                  <c:v>0.11850000000004002</c:v>
                </c:pt>
                <c:pt idx="69">
                  <c:v>0.1140499999999065</c:v>
                </c:pt>
                <c:pt idx="70">
                  <c:v>0.10345000000006621</c:v>
                </c:pt>
                <c:pt idx="71">
                  <c:v>0.12359999999989668</c:v>
                </c:pt>
                <c:pt idx="72">
                  <c:v>0.11760000000003856</c:v>
                </c:pt>
                <c:pt idx="73">
                  <c:v>0.12215000000014697</c:v>
                </c:pt>
                <c:pt idx="74">
                  <c:v>0.11085000000002765</c:v>
                </c:pt>
                <c:pt idx="75">
                  <c:v>0.11880000000019209</c:v>
                </c:pt>
                <c:pt idx="76">
                  <c:v>9.8400000000310683E-2</c:v>
                </c:pt>
                <c:pt idx="77">
                  <c:v>8.7700000000040745E-2</c:v>
                </c:pt>
                <c:pt idx="78">
                  <c:v>6.7050000000108412E-2</c:v>
                </c:pt>
                <c:pt idx="79">
                  <c:v>5.9650000000146974E-2</c:v>
                </c:pt>
                <c:pt idx="80">
                  <c:v>5.5299999999988358E-2</c:v>
                </c:pt>
                <c:pt idx="81">
                  <c:v>6.2950000000000728E-2</c:v>
                </c:pt>
                <c:pt idx="82">
                  <c:v>7.4250000000120053E-2</c:v>
                </c:pt>
                <c:pt idx="83">
                  <c:v>6.2850000000253203E-2</c:v>
                </c:pt>
                <c:pt idx="84">
                  <c:v>6.6050000000359432E-2</c:v>
                </c:pt>
                <c:pt idx="85">
                  <c:v>6.7100000000209548E-2</c:v>
                </c:pt>
                <c:pt idx="86">
                  <c:v>6.9400000000314321E-2</c:v>
                </c:pt>
                <c:pt idx="87">
                  <c:v>5.7800000000042928E-2</c:v>
                </c:pt>
                <c:pt idx="88">
                  <c:v>6.845000000021173E-2</c:v>
                </c:pt>
                <c:pt idx="89">
                  <c:v>6.8100000000413274E-2</c:v>
                </c:pt>
                <c:pt idx="90">
                  <c:v>6.6200000000208092E-2</c:v>
                </c:pt>
                <c:pt idx="91">
                  <c:v>5.3249999999934516E-2</c:v>
                </c:pt>
                <c:pt idx="92">
                  <c:v>6.25E-2</c:v>
                </c:pt>
                <c:pt idx="93">
                  <c:v>6.8000000000211003E-2</c:v>
                </c:pt>
                <c:pt idx="94">
                  <c:v>7.2149999999965075E-2</c:v>
                </c:pt>
                <c:pt idx="95">
                  <c:v>7.2149999999965075E-2</c:v>
                </c:pt>
                <c:pt idx="96">
                  <c:v>7.4400000000423461E-2</c:v>
                </c:pt>
                <c:pt idx="97">
                  <c:v>6.8400000000110595E-2</c:v>
                </c:pt>
                <c:pt idx="98">
                  <c:v>7.1150000000216096E-2</c:v>
                </c:pt>
                <c:pt idx="99">
                  <c:v>7.0499999999810825E-2</c:v>
                </c:pt>
                <c:pt idx="100">
                  <c:v>7.080000000041764E-2</c:v>
                </c:pt>
                <c:pt idx="101">
                  <c:v>6.6200000000208092E-2</c:v>
                </c:pt>
                <c:pt idx="102">
                  <c:v>7.2149999999965075E-2</c:v>
                </c:pt>
                <c:pt idx="103">
                  <c:v>8.7400000000343425E-2</c:v>
                </c:pt>
                <c:pt idx="104">
                  <c:v>7.4050000000170257E-2</c:v>
                </c:pt>
                <c:pt idx="105">
                  <c:v>9.3499999999949068E-2</c:v>
                </c:pt>
                <c:pt idx="106">
                  <c:v>8.7250000000494765E-2</c:v>
                </c:pt>
                <c:pt idx="107">
                  <c:v>8.514999999988504E-2</c:v>
                </c:pt>
                <c:pt idx="108">
                  <c:v>8.1100000000333239E-2</c:v>
                </c:pt>
                <c:pt idx="109">
                  <c:v>8.5500000000138243E-2</c:v>
                </c:pt>
                <c:pt idx="110">
                  <c:v>9.345000000030268E-2</c:v>
                </c:pt>
                <c:pt idx="111">
                  <c:v>8.7100000000191358E-2</c:v>
                </c:pt>
                <c:pt idx="112">
                  <c:v>9.7200000000157161E-2</c:v>
                </c:pt>
                <c:pt idx="113">
                  <c:v>9.8700000000462751E-2</c:v>
                </c:pt>
                <c:pt idx="114">
                  <c:v>0.10015000000021246</c:v>
                </c:pt>
                <c:pt idx="115">
                  <c:v>0.11149999999997817</c:v>
                </c:pt>
                <c:pt idx="116">
                  <c:v>0.12629999999990105</c:v>
                </c:pt>
                <c:pt idx="117">
                  <c:v>1.4549999999871943E-2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(.mm)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cid:DFA2AC0C-90D7-41A7-B92E-DC0A3A3D90D0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cid:B1C00FA0-D1EB-4EDE-AC96-31D56CA17796" TargetMode="External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5</xdr:row>
      <xdr:rowOff>61912</xdr:rowOff>
    </xdr:from>
    <xdr:to>
      <xdr:col>22</xdr:col>
      <xdr:colOff>238125</xdr:colOff>
      <xdr:row>25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57150</xdr:colOff>
      <xdr:row>18</xdr:row>
      <xdr:rowOff>95250</xdr:rowOff>
    </xdr:from>
    <xdr:to>
      <xdr:col>21</xdr:col>
      <xdr:colOff>371475</xdr:colOff>
      <xdr:row>18</xdr:row>
      <xdr:rowOff>133350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9E604210-A541-42E6-2D0F-D37D187FF8DE}"/>
            </a:ext>
          </a:extLst>
        </xdr:cNvPr>
        <xdr:cNvCxnSpPr/>
      </xdr:nvCxnSpPr>
      <xdr:spPr>
        <a:xfrm>
          <a:off x="666750" y="3524250"/>
          <a:ext cx="12506325" cy="381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180974</xdr:rowOff>
    </xdr:from>
    <xdr:to>
      <xdr:col>26</xdr:col>
      <xdr:colOff>9525</xdr:colOff>
      <xdr:row>24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11</xdr:row>
      <xdr:rowOff>71436</xdr:rowOff>
    </xdr:from>
    <xdr:to>
      <xdr:col>25</xdr:col>
      <xdr:colOff>428624</xdr:colOff>
      <xdr:row>33</xdr:row>
      <xdr:rowOff>76199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304801</xdr:colOff>
      <xdr:row>0</xdr:row>
      <xdr:rowOff>2</xdr:rowOff>
    </xdr:from>
    <xdr:to>
      <xdr:col>20</xdr:col>
      <xdr:colOff>339081</xdr:colOff>
      <xdr:row>36</xdr:row>
      <xdr:rowOff>103264</xdr:rowOff>
    </xdr:to>
    <xdr:pic>
      <xdr:nvPicPr>
        <xdr:cNvPr id="2" name="46EF7688-B8C9-4F8C-9F5C-249E1C77EEBD" descr="IMG_2695.jpg">
          <a:extLst>
            <a:ext uri="{FF2B5EF4-FFF2-40B4-BE49-F238E27FC236}">
              <a16:creationId xmlns:a16="http://schemas.microsoft.com/office/drawing/2014/main" id="{FAED57F7-A57B-4A7F-BE8D-76CE99A1DE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78" t="17609" r="33201"/>
        <a:stretch/>
      </xdr:blipFill>
      <xdr:spPr bwMode="auto">
        <a:xfrm>
          <a:off x="10248901" y="2"/>
          <a:ext cx="2567930" cy="69612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19</xdr:row>
      <xdr:rowOff>9526</xdr:rowOff>
    </xdr:from>
    <xdr:to>
      <xdr:col>16</xdr:col>
      <xdr:colOff>297180</xdr:colOff>
      <xdr:row>36</xdr:row>
      <xdr:rowOff>113626</xdr:rowOff>
    </xdr:to>
    <xdr:pic>
      <xdr:nvPicPr>
        <xdr:cNvPr id="3" name="DFA2AC0C-90D7-41A7-B92E-DC0A3A3D90D0" descr="IMG_2696.jpg">
          <a:extLst>
            <a:ext uri="{FF2B5EF4-FFF2-40B4-BE49-F238E27FC236}">
              <a16:creationId xmlns:a16="http://schemas.microsoft.com/office/drawing/2014/main" id="{82838C08-6DEC-430A-A430-9DE6D7D26C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371" b="36111"/>
        <a:stretch>
          <a:fillRect/>
        </a:stretch>
      </xdr:blipFill>
      <xdr:spPr bwMode="auto">
        <a:xfrm>
          <a:off x="0" y="3629026"/>
          <a:ext cx="10241280" cy="334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16</xdr:col>
      <xdr:colOff>297180</xdr:colOff>
      <xdr:row>19</xdr:row>
      <xdr:rowOff>47625</xdr:rowOff>
    </xdr:to>
    <xdr:pic>
      <xdr:nvPicPr>
        <xdr:cNvPr id="4" name="B1C00FA0-D1EB-4EDE-AC96-31D56CA17796" descr="IMG_2697.jpg">
          <a:extLst>
            <a:ext uri="{FF2B5EF4-FFF2-40B4-BE49-F238E27FC236}">
              <a16:creationId xmlns:a16="http://schemas.microsoft.com/office/drawing/2014/main" id="{848878C3-8D6B-481A-9B07-3757BDA2F3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116" b="25141"/>
        <a:stretch>
          <a:fillRect/>
        </a:stretch>
      </xdr:blipFill>
      <xdr:spPr bwMode="auto">
        <a:xfrm>
          <a:off x="0" y="0"/>
          <a:ext cx="10241280" cy="3667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419100</xdr:colOff>
      <xdr:row>4</xdr:row>
      <xdr:rowOff>9525</xdr:rowOff>
    </xdr:from>
    <xdr:to>
      <xdr:col>15</xdr:col>
      <xdr:colOff>352425</xdr:colOff>
      <xdr:row>4</xdr:row>
      <xdr:rowOff>28575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FB9C6E3B-60DB-4E50-B176-49893DF0B12D}"/>
            </a:ext>
          </a:extLst>
        </xdr:cNvPr>
        <xdr:cNvCxnSpPr/>
      </xdr:nvCxnSpPr>
      <xdr:spPr>
        <a:xfrm>
          <a:off x="6610350" y="771525"/>
          <a:ext cx="3076575" cy="190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428625</xdr:colOff>
      <xdr:row>0</xdr:row>
      <xdr:rowOff>0</xdr:rowOff>
    </xdr:from>
    <xdr:to>
      <xdr:col>10</xdr:col>
      <xdr:colOff>438150</xdr:colOff>
      <xdr:row>3</xdr:row>
      <xdr:rowOff>180975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A005DAD5-E362-4148-8F42-DCF17E6FECDC}"/>
            </a:ext>
          </a:extLst>
        </xdr:cNvPr>
        <xdr:cNvCxnSpPr/>
      </xdr:nvCxnSpPr>
      <xdr:spPr>
        <a:xfrm flipH="1" flipV="1">
          <a:off x="6619875" y="0"/>
          <a:ext cx="9525" cy="75247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590550</xdr:colOff>
      <xdr:row>0</xdr:row>
      <xdr:rowOff>47625</xdr:rowOff>
    </xdr:from>
    <xdr:ext cx="3282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DA3925D-2623-48A5-B40B-CF97FB0737F9}"/>
            </a:ext>
          </a:extLst>
        </xdr:cNvPr>
        <xdr:cNvSpPr txBox="1"/>
      </xdr:nvSpPr>
      <xdr:spPr>
        <a:xfrm>
          <a:off x="6781800" y="476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15</xdr:col>
      <xdr:colOff>219075</xdr:colOff>
      <xdr:row>2</xdr:row>
      <xdr:rowOff>9525</xdr:rowOff>
    </xdr:from>
    <xdr:ext cx="322396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2F4F1EC-75C5-44D5-88FC-74147F68C6F1}"/>
            </a:ext>
          </a:extLst>
        </xdr:cNvPr>
        <xdr:cNvSpPr txBox="1"/>
      </xdr:nvSpPr>
      <xdr:spPr>
        <a:xfrm>
          <a:off x="9553575" y="390525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0</xdr:col>
      <xdr:colOff>419100</xdr:colOff>
      <xdr:row>23</xdr:row>
      <xdr:rowOff>142875</xdr:rowOff>
    </xdr:from>
    <xdr:to>
      <xdr:col>8</xdr:col>
      <xdr:colOff>47625</xdr:colOff>
      <xdr:row>23</xdr:row>
      <xdr:rowOff>161925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5AFF0A8A-9881-4EF0-8D05-6772485F0D70}"/>
            </a:ext>
          </a:extLst>
        </xdr:cNvPr>
        <xdr:cNvCxnSpPr/>
      </xdr:nvCxnSpPr>
      <xdr:spPr>
        <a:xfrm flipH="1">
          <a:off x="419100" y="4524375"/>
          <a:ext cx="4600575" cy="190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57150</xdr:colOff>
      <xdr:row>21</xdr:row>
      <xdr:rowOff>38100</xdr:rowOff>
    </xdr:from>
    <xdr:to>
      <xdr:col>8</xdr:col>
      <xdr:colOff>76200</xdr:colOff>
      <xdr:row>23</xdr:row>
      <xdr:rowOff>161925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72C039B9-2F04-4DD8-BB38-3CCE0A813DD6}"/>
            </a:ext>
          </a:extLst>
        </xdr:cNvPr>
        <xdr:cNvCxnSpPr/>
      </xdr:nvCxnSpPr>
      <xdr:spPr>
        <a:xfrm flipV="1">
          <a:off x="5029200" y="4038600"/>
          <a:ext cx="19050" cy="5048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304800</xdr:colOff>
      <xdr:row>19</xdr:row>
      <xdr:rowOff>123825</xdr:rowOff>
    </xdr:from>
    <xdr:ext cx="3282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940587AF-CA36-4A11-87E4-46017FDCEED0}"/>
            </a:ext>
          </a:extLst>
        </xdr:cNvPr>
        <xdr:cNvSpPr txBox="1"/>
      </xdr:nvSpPr>
      <xdr:spPr>
        <a:xfrm>
          <a:off x="4667250" y="37433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0</xdr:col>
      <xdr:colOff>361950</xdr:colOff>
      <xdr:row>21</xdr:row>
      <xdr:rowOff>152400</xdr:rowOff>
    </xdr:from>
    <xdr:ext cx="322396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DB19E5D6-770C-4EA4-BD9A-9B914E17B861}"/>
            </a:ext>
          </a:extLst>
        </xdr:cNvPr>
        <xdr:cNvSpPr txBox="1"/>
      </xdr:nvSpPr>
      <xdr:spPr>
        <a:xfrm>
          <a:off x="361950" y="4152900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18</xdr:col>
      <xdr:colOff>476250</xdr:colOff>
      <xdr:row>0</xdr:row>
      <xdr:rowOff>95250</xdr:rowOff>
    </xdr:from>
    <xdr:to>
      <xdr:col>18</xdr:col>
      <xdr:colOff>485775</xdr:colOff>
      <xdr:row>3</xdr:row>
      <xdr:rowOff>171450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A9F30FCD-B059-44C7-993D-B1DF5C41045E}"/>
            </a:ext>
          </a:extLst>
        </xdr:cNvPr>
        <xdr:cNvCxnSpPr/>
      </xdr:nvCxnSpPr>
      <xdr:spPr>
        <a:xfrm flipH="1" flipV="1">
          <a:off x="11658600" y="95250"/>
          <a:ext cx="9525" cy="64770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18</xdr:col>
      <xdr:colOff>28575</xdr:colOff>
      <xdr:row>0</xdr:row>
      <xdr:rowOff>66675</xdr:rowOff>
    </xdr:from>
    <xdr:ext cx="3282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3F2C6E0C-CF76-4E82-919A-07014857F7B6}"/>
            </a:ext>
          </a:extLst>
        </xdr:cNvPr>
        <xdr:cNvSpPr txBox="1"/>
      </xdr:nvSpPr>
      <xdr:spPr>
        <a:xfrm>
          <a:off x="11210925" y="6667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twoCellAnchor>
    <xdr:from>
      <xdr:col>18</xdr:col>
      <xdr:colOff>495300</xdr:colOff>
      <xdr:row>3</xdr:row>
      <xdr:rowOff>171450</xdr:rowOff>
    </xdr:from>
    <xdr:to>
      <xdr:col>20</xdr:col>
      <xdr:colOff>76200</xdr:colOff>
      <xdr:row>3</xdr:row>
      <xdr:rowOff>180975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4D3360FE-6F89-4D39-966D-473CCA00B9D5}"/>
            </a:ext>
          </a:extLst>
        </xdr:cNvPr>
        <xdr:cNvCxnSpPr/>
      </xdr:nvCxnSpPr>
      <xdr:spPr>
        <a:xfrm flipV="1">
          <a:off x="11677650" y="742950"/>
          <a:ext cx="876300" cy="95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19</xdr:col>
      <xdr:colOff>542925</xdr:colOff>
      <xdr:row>4</xdr:row>
      <xdr:rowOff>76200</xdr:rowOff>
    </xdr:from>
    <xdr:ext cx="332655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4BFE959-3858-422D-A09F-8102CF7451C4}"/>
            </a:ext>
          </a:extLst>
        </xdr:cNvPr>
        <xdr:cNvSpPr txBox="1"/>
      </xdr:nvSpPr>
      <xdr:spPr>
        <a:xfrm>
          <a:off x="12411075" y="838200"/>
          <a:ext cx="332655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+X</a:t>
          </a:r>
        </a:p>
      </xdr:txBody>
    </xdr:sp>
    <xdr:clientData/>
  </xdr:oneCellAnchor>
  <xdr:oneCellAnchor>
    <xdr:from>
      <xdr:col>12</xdr:col>
      <xdr:colOff>419099</xdr:colOff>
      <xdr:row>29</xdr:row>
      <xdr:rowOff>66675</xdr:rowOff>
    </xdr:from>
    <xdr:ext cx="276225" cy="619125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B9464CC5-DDEB-4044-B7E3-7DE47C6554D6}"/>
            </a:ext>
          </a:extLst>
        </xdr:cNvPr>
        <xdr:cNvSpPr txBox="1"/>
      </xdr:nvSpPr>
      <xdr:spPr>
        <a:xfrm>
          <a:off x="7848599" y="5591175"/>
          <a:ext cx="276225" cy="619125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3</a:t>
          </a:r>
        </a:p>
        <a:p>
          <a:r>
            <a:rPr lang="en-US" sz="1100"/>
            <a:t>2</a:t>
          </a:r>
        </a:p>
        <a:p>
          <a:r>
            <a:rPr lang="en-US" sz="1100"/>
            <a:t>1</a:t>
          </a:r>
        </a:p>
      </xdr:txBody>
    </xdr:sp>
    <xdr:clientData/>
  </xdr:oneCellAnchor>
  <xdr:oneCellAnchor>
    <xdr:from>
      <xdr:col>11</xdr:col>
      <xdr:colOff>133349</xdr:colOff>
      <xdr:row>29</xdr:row>
      <xdr:rowOff>66675</xdr:rowOff>
    </xdr:from>
    <xdr:ext cx="276225" cy="609013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1447415E-9C52-4E31-8E61-8C949051D6E4}"/>
            </a:ext>
          </a:extLst>
        </xdr:cNvPr>
        <xdr:cNvSpPr txBox="1"/>
      </xdr:nvSpPr>
      <xdr:spPr>
        <a:xfrm>
          <a:off x="6943724" y="55911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4</a:t>
          </a:r>
        </a:p>
        <a:p>
          <a:r>
            <a:rPr lang="en-US" sz="1100"/>
            <a:t>5</a:t>
          </a:r>
        </a:p>
        <a:p>
          <a:r>
            <a:rPr lang="en-US" sz="1100"/>
            <a:t>6</a:t>
          </a:r>
        </a:p>
      </xdr:txBody>
    </xdr:sp>
    <xdr:clientData/>
  </xdr:oneCellAnchor>
  <xdr:oneCellAnchor>
    <xdr:from>
      <xdr:col>4</xdr:col>
      <xdr:colOff>409574</xdr:colOff>
      <xdr:row>28</xdr:row>
      <xdr:rowOff>180975</xdr:rowOff>
    </xdr:from>
    <xdr:ext cx="276225" cy="609013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DDB98BC8-D152-49EE-AAC8-FDE348E4C221}"/>
            </a:ext>
          </a:extLst>
        </xdr:cNvPr>
        <xdr:cNvSpPr txBox="1"/>
      </xdr:nvSpPr>
      <xdr:spPr>
        <a:xfrm>
          <a:off x="2867024" y="55149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9</a:t>
          </a:r>
        </a:p>
        <a:p>
          <a:r>
            <a:rPr lang="en-US" sz="1100"/>
            <a:t>8</a:t>
          </a:r>
        </a:p>
        <a:p>
          <a:r>
            <a:rPr lang="en-US" sz="1100"/>
            <a:t>7</a:t>
          </a:r>
        </a:p>
      </xdr:txBody>
    </xdr:sp>
    <xdr:clientData/>
  </xdr:oneCellAnchor>
  <xdr:oneCellAnchor>
    <xdr:from>
      <xdr:col>3</xdr:col>
      <xdr:colOff>219074</xdr:colOff>
      <xdr:row>28</xdr:row>
      <xdr:rowOff>180975</xdr:rowOff>
    </xdr:from>
    <xdr:ext cx="333376" cy="609013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F88E110C-BBA4-4758-8C58-D909BA8D2302}"/>
            </a:ext>
          </a:extLst>
        </xdr:cNvPr>
        <xdr:cNvSpPr txBox="1"/>
      </xdr:nvSpPr>
      <xdr:spPr>
        <a:xfrm>
          <a:off x="2057399" y="551497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10</a:t>
          </a:r>
        </a:p>
        <a:p>
          <a:r>
            <a:rPr lang="en-US" sz="1100"/>
            <a:t>11</a:t>
          </a:r>
        </a:p>
        <a:p>
          <a:r>
            <a:rPr lang="en-US" sz="1100"/>
            <a:t>12</a:t>
          </a:r>
        </a:p>
      </xdr:txBody>
    </xdr:sp>
    <xdr:clientData/>
  </xdr:oneCellAnchor>
  <xdr:oneCellAnchor>
    <xdr:from>
      <xdr:col>5</xdr:col>
      <xdr:colOff>171449</xdr:colOff>
      <xdr:row>12</xdr:row>
      <xdr:rowOff>0</xdr:rowOff>
    </xdr:from>
    <xdr:ext cx="276225" cy="60901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F4AA1A12-5AC8-49E8-8C08-417205232F88}"/>
            </a:ext>
          </a:extLst>
        </xdr:cNvPr>
        <xdr:cNvSpPr txBox="1"/>
      </xdr:nvSpPr>
      <xdr:spPr>
        <a:xfrm>
          <a:off x="3314699" y="228600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</a:t>
          </a:r>
        </a:p>
        <a:p>
          <a:r>
            <a:rPr lang="en-US" sz="1100"/>
            <a:t>2</a:t>
          </a:r>
        </a:p>
        <a:p>
          <a:r>
            <a:rPr lang="en-US" sz="1100"/>
            <a:t>3</a:t>
          </a:r>
        </a:p>
      </xdr:txBody>
    </xdr:sp>
    <xdr:clientData/>
  </xdr:oneCellAnchor>
  <xdr:oneCellAnchor>
    <xdr:from>
      <xdr:col>6</xdr:col>
      <xdr:colOff>523874</xdr:colOff>
      <xdr:row>11</xdr:row>
      <xdr:rowOff>104775</xdr:rowOff>
    </xdr:from>
    <xdr:ext cx="276225" cy="609013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C84880FC-AF12-4F86-8988-A3C08D1E6593}"/>
            </a:ext>
          </a:extLst>
        </xdr:cNvPr>
        <xdr:cNvSpPr txBox="1"/>
      </xdr:nvSpPr>
      <xdr:spPr>
        <a:xfrm>
          <a:off x="4276724" y="22002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6</a:t>
          </a:r>
        </a:p>
        <a:p>
          <a:r>
            <a:rPr lang="en-US" sz="1100"/>
            <a:t>5</a:t>
          </a:r>
        </a:p>
        <a:p>
          <a:r>
            <a:rPr lang="en-US" sz="1100"/>
            <a:t>4</a:t>
          </a:r>
        </a:p>
      </xdr:txBody>
    </xdr:sp>
    <xdr:clientData/>
  </xdr:oneCellAnchor>
  <xdr:oneCellAnchor>
    <xdr:from>
      <xdr:col>12</xdr:col>
      <xdr:colOff>400049</xdr:colOff>
      <xdr:row>8</xdr:row>
      <xdr:rowOff>142875</xdr:rowOff>
    </xdr:from>
    <xdr:ext cx="276225" cy="609013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5FFEC971-35BF-4D47-AD55-F53A0811BDF0}"/>
            </a:ext>
          </a:extLst>
        </xdr:cNvPr>
        <xdr:cNvSpPr txBox="1"/>
      </xdr:nvSpPr>
      <xdr:spPr>
        <a:xfrm>
          <a:off x="7829549" y="16668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7</a:t>
          </a:r>
        </a:p>
        <a:p>
          <a:r>
            <a:rPr lang="en-US" sz="1100"/>
            <a:t>8</a:t>
          </a:r>
        </a:p>
        <a:p>
          <a:r>
            <a:rPr lang="en-US" sz="1100"/>
            <a:t>9</a:t>
          </a:r>
        </a:p>
      </xdr:txBody>
    </xdr:sp>
    <xdr:clientData/>
  </xdr:oneCellAnchor>
  <xdr:oneCellAnchor>
    <xdr:from>
      <xdr:col>13</xdr:col>
      <xdr:colOff>419099</xdr:colOff>
      <xdr:row>8</xdr:row>
      <xdr:rowOff>123825</xdr:rowOff>
    </xdr:from>
    <xdr:ext cx="333376" cy="609013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2C07E9CB-4F10-4A6A-9FAE-06D0FF4E7059}"/>
            </a:ext>
          </a:extLst>
        </xdr:cNvPr>
        <xdr:cNvSpPr txBox="1"/>
      </xdr:nvSpPr>
      <xdr:spPr>
        <a:xfrm>
          <a:off x="8534399" y="164782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12</a:t>
          </a:r>
        </a:p>
        <a:p>
          <a:r>
            <a:rPr lang="en-US" sz="1100"/>
            <a:t>11</a:t>
          </a:r>
        </a:p>
        <a:p>
          <a:r>
            <a:rPr lang="en-US" sz="1100"/>
            <a:t>10</a:t>
          </a:r>
        </a:p>
      </xdr:txBody>
    </xdr:sp>
    <xdr:clientData/>
  </xdr:oneCellAnchor>
  <xdr:oneCellAnchor>
    <xdr:from>
      <xdr:col>15</xdr:col>
      <xdr:colOff>95250</xdr:colOff>
      <xdr:row>31</xdr:row>
      <xdr:rowOff>123825</xdr:rowOff>
    </xdr:from>
    <xdr:ext cx="764055" cy="436786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720EDB4B-D4CA-4D45-B62E-25FD4D2334A6}"/>
            </a:ext>
          </a:extLst>
        </xdr:cNvPr>
        <xdr:cNvSpPr txBox="1"/>
      </xdr:nvSpPr>
      <xdr:spPr>
        <a:xfrm>
          <a:off x="9429750" y="6029325"/>
          <a:ext cx="764055" cy="436786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r>
            <a:rPr lang="en-US" sz="1100" b="1"/>
            <a:t>Upstream</a:t>
          </a:r>
        </a:p>
        <a:p>
          <a:pPr algn="ctr"/>
          <a:r>
            <a:rPr lang="en-US" sz="1100" b="1"/>
            <a:t>Jaw</a:t>
          </a:r>
          <a:r>
            <a:rPr lang="en-US" sz="1100" b="1" baseline="0"/>
            <a:t> Plane</a:t>
          </a:r>
        </a:p>
      </xdr:txBody>
    </xdr:sp>
    <xdr:clientData/>
  </xdr:oneCellAnchor>
  <xdr:oneCellAnchor>
    <xdr:from>
      <xdr:col>0</xdr:col>
      <xdr:colOff>76200</xdr:colOff>
      <xdr:row>31</xdr:row>
      <xdr:rowOff>76200</xdr:rowOff>
    </xdr:from>
    <xdr:ext cx="941091" cy="436786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84E413C7-4ABC-41C2-A723-BCA70018F233}"/>
            </a:ext>
          </a:extLst>
        </xdr:cNvPr>
        <xdr:cNvSpPr txBox="1"/>
      </xdr:nvSpPr>
      <xdr:spPr>
        <a:xfrm>
          <a:off x="76200" y="5981700"/>
          <a:ext cx="941091" cy="436786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r>
            <a:rPr lang="en-US" sz="1100" b="1"/>
            <a:t>Downstream</a:t>
          </a:r>
        </a:p>
        <a:p>
          <a:pPr algn="ctr"/>
          <a:r>
            <a:rPr lang="en-US" sz="1100" b="1"/>
            <a:t>Jaw</a:t>
          </a:r>
          <a:r>
            <a:rPr lang="en-US" sz="1100" b="1" baseline="0"/>
            <a:t> Plane</a:t>
          </a:r>
        </a:p>
      </xdr:txBody>
    </xdr:sp>
    <xdr:clientData/>
  </xdr:oneCellAnchor>
  <xdr:oneCellAnchor>
    <xdr:from>
      <xdr:col>13</xdr:col>
      <xdr:colOff>285750</xdr:colOff>
      <xdr:row>32</xdr:row>
      <xdr:rowOff>84289</xdr:rowOff>
    </xdr:from>
    <xdr:ext cx="457200" cy="248851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AEB6B6E4-0FA5-4BDD-9CBF-DFBE33CF513E}"/>
            </a:ext>
          </a:extLst>
        </xdr:cNvPr>
        <xdr:cNvSpPr txBox="1"/>
      </xdr:nvSpPr>
      <xdr:spPr>
        <a:xfrm>
          <a:off x="8401050" y="6180289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</a:t>
          </a:r>
        </a:p>
      </xdr:txBody>
    </xdr:sp>
    <xdr:clientData/>
  </xdr:oneCellAnchor>
  <xdr:oneCellAnchor>
    <xdr:from>
      <xdr:col>13</xdr:col>
      <xdr:colOff>466725</xdr:colOff>
      <xdr:row>27</xdr:row>
      <xdr:rowOff>27139</xdr:rowOff>
    </xdr:from>
    <xdr:ext cx="457200" cy="248851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D3E5961A-15E0-49AC-A851-637F95BFA72F}"/>
            </a:ext>
          </a:extLst>
        </xdr:cNvPr>
        <xdr:cNvSpPr txBox="1"/>
      </xdr:nvSpPr>
      <xdr:spPr>
        <a:xfrm>
          <a:off x="8582025" y="5170639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USB4</a:t>
          </a:r>
        </a:p>
      </xdr:txBody>
    </xdr:sp>
    <xdr:clientData/>
  </xdr:oneCellAnchor>
  <xdr:oneCellAnchor>
    <xdr:from>
      <xdr:col>8</xdr:col>
      <xdr:colOff>133350</xdr:colOff>
      <xdr:row>27</xdr:row>
      <xdr:rowOff>19050</xdr:rowOff>
    </xdr:from>
    <xdr:ext cx="457200" cy="248851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F9AAAA0A-48F3-4884-86A9-1A705EFA0DD9}"/>
            </a:ext>
          </a:extLst>
        </xdr:cNvPr>
        <xdr:cNvSpPr txBox="1"/>
      </xdr:nvSpPr>
      <xdr:spPr>
        <a:xfrm>
          <a:off x="5105400" y="516255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USB5</a:t>
          </a:r>
        </a:p>
      </xdr:txBody>
    </xdr:sp>
    <xdr:clientData/>
  </xdr:oneCellAnchor>
  <xdr:oneCellAnchor>
    <xdr:from>
      <xdr:col>8</xdr:col>
      <xdr:colOff>123825</xdr:colOff>
      <xdr:row>32</xdr:row>
      <xdr:rowOff>0</xdr:rowOff>
    </xdr:from>
    <xdr:ext cx="457200" cy="248851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A1063D26-1C06-42A8-8210-4D112E48FC65}"/>
            </a:ext>
          </a:extLst>
        </xdr:cNvPr>
        <xdr:cNvSpPr txBox="1"/>
      </xdr:nvSpPr>
      <xdr:spPr>
        <a:xfrm>
          <a:off x="5095875" y="60960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USB2</a:t>
          </a:r>
        </a:p>
      </xdr:txBody>
    </xdr:sp>
    <xdr:clientData/>
  </xdr:oneCellAnchor>
  <xdr:oneCellAnchor>
    <xdr:from>
      <xdr:col>2</xdr:col>
      <xdr:colOff>200025</xdr:colOff>
      <xdr:row>31</xdr:row>
      <xdr:rowOff>171451</xdr:rowOff>
    </xdr:from>
    <xdr:ext cx="457200" cy="248851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7CEFCEB8-A494-4C6B-80A3-87CE97025E51}"/>
            </a:ext>
          </a:extLst>
        </xdr:cNvPr>
        <xdr:cNvSpPr txBox="1"/>
      </xdr:nvSpPr>
      <xdr:spPr>
        <a:xfrm>
          <a:off x="1419225" y="6076951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USB3</a:t>
          </a:r>
        </a:p>
      </xdr:txBody>
    </xdr:sp>
    <xdr:clientData/>
  </xdr:oneCellAnchor>
  <xdr:oneCellAnchor>
    <xdr:from>
      <xdr:col>2</xdr:col>
      <xdr:colOff>76200</xdr:colOff>
      <xdr:row>27</xdr:row>
      <xdr:rowOff>9526</xdr:rowOff>
    </xdr:from>
    <xdr:ext cx="457200" cy="248851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6E8A5ED7-63B1-49CF-B19C-2ABE45758893}"/>
            </a:ext>
          </a:extLst>
        </xdr:cNvPr>
        <xdr:cNvSpPr txBox="1"/>
      </xdr:nvSpPr>
      <xdr:spPr>
        <a:xfrm>
          <a:off x="1295400" y="5153026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USB6</a:t>
          </a:r>
        </a:p>
      </xdr:txBody>
    </xdr:sp>
    <xdr:clientData/>
  </xdr:oneCellAnchor>
  <xdr:oneCellAnchor>
    <xdr:from>
      <xdr:col>3</xdr:col>
      <xdr:colOff>257175</xdr:colOff>
      <xdr:row>15</xdr:row>
      <xdr:rowOff>114300</xdr:rowOff>
    </xdr:from>
    <xdr:ext cx="457200" cy="248851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10D1FFB5-502C-42A0-8F2F-4F4BED018317}"/>
            </a:ext>
          </a:extLst>
        </xdr:cNvPr>
        <xdr:cNvSpPr txBox="1"/>
      </xdr:nvSpPr>
      <xdr:spPr>
        <a:xfrm>
          <a:off x="2095500" y="29718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USB7</a:t>
          </a:r>
        </a:p>
      </xdr:txBody>
    </xdr:sp>
    <xdr:clientData/>
  </xdr:oneCellAnchor>
  <xdr:oneCellAnchor>
    <xdr:from>
      <xdr:col>14</xdr:col>
      <xdr:colOff>371475</xdr:colOff>
      <xdr:row>10</xdr:row>
      <xdr:rowOff>85725</xdr:rowOff>
    </xdr:from>
    <xdr:ext cx="457200" cy="248851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F43071FC-8470-4057-A4A3-EACE75B58640}"/>
            </a:ext>
          </a:extLst>
        </xdr:cNvPr>
        <xdr:cNvSpPr txBox="1"/>
      </xdr:nvSpPr>
      <xdr:spPr>
        <a:xfrm>
          <a:off x="9096375" y="1990725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USB9</a:t>
          </a:r>
        </a:p>
      </xdr:txBody>
    </xdr:sp>
    <xdr:clientData/>
  </xdr:oneCellAnchor>
  <xdr:oneCellAnchor>
    <xdr:from>
      <xdr:col>9</xdr:col>
      <xdr:colOff>400050</xdr:colOff>
      <xdr:row>12</xdr:row>
      <xdr:rowOff>38100</xdr:rowOff>
    </xdr:from>
    <xdr:ext cx="457200" cy="248851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FA9D6591-7CA0-4455-A514-4530E8148F03}"/>
            </a:ext>
          </a:extLst>
        </xdr:cNvPr>
        <xdr:cNvSpPr txBox="1"/>
      </xdr:nvSpPr>
      <xdr:spPr>
        <a:xfrm>
          <a:off x="5981700" y="23241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USB8</a:t>
          </a:r>
        </a:p>
      </xdr:txBody>
    </xdr:sp>
    <xdr:clientData/>
  </xdr:oneCellAnchor>
  <xdr:oneCellAnchor>
    <xdr:from>
      <xdr:col>14</xdr:col>
      <xdr:colOff>571499</xdr:colOff>
      <xdr:row>6</xdr:row>
      <xdr:rowOff>95250</xdr:rowOff>
    </xdr:from>
    <xdr:ext cx="542925" cy="248851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9B0B5CAC-F20F-4A39-A360-1A9F017CEAA0}"/>
            </a:ext>
          </a:extLst>
        </xdr:cNvPr>
        <xdr:cNvSpPr txBox="1"/>
      </xdr:nvSpPr>
      <xdr:spPr>
        <a:xfrm>
          <a:off x="9296399" y="123825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USB12</a:t>
          </a:r>
        </a:p>
      </xdr:txBody>
    </xdr:sp>
    <xdr:clientData/>
  </xdr:oneCellAnchor>
  <xdr:oneCellAnchor>
    <xdr:from>
      <xdr:col>3</xdr:col>
      <xdr:colOff>85724</xdr:colOff>
      <xdr:row>8</xdr:row>
      <xdr:rowOff>133350</xdr:rowOff>
    </xdr:from>
    <xdr:ext cx="542925" cy="248851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5FC5F6A-0235-4D7C-870D-E898E2EB6975}"/>
            </a:ext>
          </a:extLst>
        </xdr:cNvPr>
        <xdr:cNvSpPr txBox="1"/>
      </xdr:nvSpPr>
      <xdr:spPr>
        <a:xfrm>
          <a:off x="1924049" y="165735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USB10</a:t>
          </a:r>
        </a:p>
      </xdr:txBody>
    </xdr:sp>
    <xdr:clientData/>
  </xdr:oneCellAnchor>
  <xdr:oneCellAnchor>
    <xdr:from>
      <xdr:col>9</xdr:col>
      <xdr:colOff>380999</xdr:colOff>
      <xdr:row>7</xdr:row>
      <xdr:rowOff>76200</xdr:rowOff>
    </xdr:from>
    <xdr:ext cx="542925" cy="248851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237C62E5-C41B-4F16-89E9-2D885BD53BED}"/>
            </a:ext>
          </a:extLst>
        </xdr:cNvPr>
        <xdr:cNvSpPr txBox="1"/>
      </xdr:nvSpPr>
      <xdr:spPr>
        <a:xfrm>
          <a:off x="5962649" y="140970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USB11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410164" cy="342786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C30479F-F389-4DA6-AE4E-43555177D669}"/>
            </a:ext>
          </a:extLst>
        </xdr:cNvPr>
        <xdr:cNvSpPr txBox="1"/>
      </xdr:nvSpPr>
      <xdr:spPr>
        <a:xfrm>
          <a:off x="0" y="0"/>
          <a:ext cx="3410164" cy="342786"/>
        </a:xfrm>
        <a:prstGeom prst="rect">
          <a:avLst/>
        </a:prstGeom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/>
            <a:t>Upper</a:t>
          </a:r>
          <a:r>
            <a:rPr lang="en-US" sz="1600" baseline="0"/>
            <a:t> Strongback - Magnet Array -028</a:t>
          </a:r>
        </a:p>
      </xdr:txBody>
    </xdr:sp>
    <xdr:clientData/>
  </xdr:oneCellAnchor>
  <xdr:oneCellAnchor>
    <xdr:from>
      <xdr:col>10</xdr:col>
      <xdr:colOff>117205</xdr:colOff>
      <xdr:row>15</xdr:row>
      <xdr:rowOff>38101</xdr:rowOff>
    </xdr:from>
    <xdr:ext cx="1126590" cy="468013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D04A1F03-3E93-4272-A39F-60C925A392C4}"/>
            </a:ext>
          </a:extLst>
        </xdr:cNvPr>
        <xdr:cNvSpPr txBox="1"/>
      </xdr:nvSpPr>
      <xdr:spPr>
        <a:xfrm rot="20837185">
          <a:off x="6308455" y="2895601"/>
          <a:ext cx="1126590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-X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  <xdr:oneCellAnchor>
    <xdr:from>
      <xdr:col>8</xdr:col>
      <xdr:colOff>402955</xdr:colOff>
      <xdr:row>34</xdr:row>
      <xdr:rowOff>19051</xdr:rowOff>
    </xdr:from>
    <xdr:ext cx="1185646" cy="468013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863EA811-721F-49BE-8704-87A2E3BAFF78}"/>
            </a:ext>
          </a:extLst>
        </xdr:cNvPr>
        <xdr:cNvSpPr txBox="1"/>
      </xdr:nvSpPr>
      <xdr:spPr>
        <a:xfrm>
          <a:off x="5375005" y="6496051"/>
          <a:ext cx="1185646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+X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  <xdr:oneCellAnchor>
    <xdr:from>
      <xdr:col>17</xdr:col>
      <xdr:colOff>469630</xdr:colOff>
      <xdr:row>18</xdr:row>
      <xdr:rowOff>76201</xdr:rowOff>
    </xdr:from>
    <xdr:ext cx="1170064" cy="468013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9E6DC938-E2DE-4096-9AD5-2504BCE51507}"/>
            </a:ext>
          </a:extLst>
        </xdr:cNvPr>
        <xdr:cNvSpPr txBox="1"/>
      </xdr:nvSpPr>
      <xdr:spPr>
        <a:xfrm>
          <a:off x="11032855" y="3505201"/>
          <a:ext cx="1170064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+Z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B1:V124"/>
  <sheetViews>
    <sheetView tabSelected="1" topLeftCell="A20" workbookViewId="0">
      <selection activeCell="R28" sqref="R28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</cols>
  <sheetData>
    <row r="1" spans="2:16" x14ac:dyDescent="0.25">
      <c r="B1" s="9" t="s">
        <v>4</v>
      </c>
      <c r="C1" s="9"/>
      <c r="D1" s="9"/>
      <c r="E1" s="9"/>
      <c r="F1" s="1"/>
      <c r="G1" s="9" t="s">
        <v>5</v>
      </c>
      <c r="H1" s="9"/>
      <c r="I1" s="9"/>
      <c r="J1" s="9"/>
      <c r="K1" s="1"/>
      <c r="L1" s="1"/>
    </row>
    <row r="2" spans="2:16" x14ac:dyDescent="0.25">
      <c r="B2" s="1" t="s">
        <v>3</v>
      </c>
      <c r="C2" s="2" t="s">
        <v>0</v>
      </c>
      <c r="D2" s="2" t="s">
        <v>1</v>
      </c>
      <c r="E2" s="2" t="s">
        <v>2</v>
      </c>
      <c r="G2" s="1" t="s">
        <v>3</v>
      </c>
      <c r="H2" s="2" t="s">
        <v>0</v>
      </c>
      <c r="I2" s="2" t="s">
        <v>1</v>
      </c>
      <c r="J2" s="2" t="s">
        <v>2</v>
      </c>
    </row>
    <row r="3" spans="2:16" x14ac:dyDescent="0.25">
      <c r="B3">
        <v>1</v>
      </c>
      <c r="C3">
        <v>14.066000000000001</v>
      </c>
      <c r="D3">
        <v>2.12E-2</v>
      </c>
      <c r="E3">
        <v>5.2484000000000002</v>
      </c>
      <c r="G3">
        <v>1</v>
      </c>
      <c r="H3">
        <v>-13.934200000000001</v>
      </c>
      <c r="I3">
        <v>2.46E-2</v>
      </c>
      <c r="J3">
        <v>5.2503000000000002</v>
      </c>
      <c r="L3">
        <f t="shared" ref="L3" si="0">(D3+I3)/2</f>
        <v>2.29E-2</v>
      </c>
      <c r="M3" s="11">
        <f>(L3+0.012+$P$3*(G3-$G$3))*1000/25.4</f>
        <v>1.3740157480314961</v>
      </c>
      <c r="N3" s="2"/>
      <c r="O3" s="2"/>
      <c r="P3" s="2">
        <v>0</v>
      </c>
    </row>
    <row r="4" spans="2:16" x14ac:dyDescent="0.25">
      <c r="B4">
        <v>2</v>
      </c>
      <c r="C4">
        <v>14.0642</v>
      </c>
      <c r="D4">
        <v>2.1499999999999998E-2</v>
      </c>
      <c r="E4">
        <v>30.75</v>
      </c>
      <c r="G4">
        <v>2</v>
      </c>
      <c r="H4">
        <v>-13.933999999999999</v>
      </c>
      <c r="I4">
        <v>1.6899999999999998E-2</v>
      </c>
      <c r="J4">
        <v>30.750900000000001</v>
      </c>
      <c r="L4">
        <f t="shared" ref="L4:L67" si="1">(D4+I4)/2</f>
        <v>1.9199999999999998E-2</v>
      </c>
      <c r="M4" s="11">
        <f t="shared" ref="M4:M67" si="2">(L4+0.012+$P$3*(G4-$G$3))*1000/25.4</f>
        <v>1.2283464566929134</v>
      </c>
    </row>
    <row r="5" spans="2:16" x14ac:dyDescent="0.25">
      <c r="B5">
        <v>3</v>
      </c>
      <c r="C5">
        <v>14.0631</v>
      </c>
      <c r="D5">
        <v>1.9900000000000001E-2</v>
      </c>
      <c r="E5">
        <v>57.500100000000003</v>
      </c>
      <c r="G5">
        <v>3</v>
      </c>
      <c r="H5">
        <v>-13.933</v>
      </c>
      <c r="I5">
        <v>2.1000000000000001E-2</v>
      </c>
      <c r="J5">
        <v>57.500999999999998</v>
      </c>
      <c r="L5">
        <f t="shared" si="1"/>
        <v>2.0450000000000003E-2</v>
      </c>
      <c r="M5" s="11">
        <f t="shared" si="2"/>
        <v>1.2775590551181106</v>
      </c>
    </row>
    <row r="6" spans="2:16" x14ac:dyDescent="0.25">
      <c r="B6">
        <v>4</v>
      </c>
      <c r="C6">
        <v>14.064500000000001</v>
      </c>
      <c r="D6">
        <v>1.7600000000000001E-2</v>
      </c>
      <c r="E6">
        <v>85.5</v>
      </c>
      <c r="G6">
        <v>4</v>
      </c>
      <c r="H6">
        <v>-13.9308</v>
      </c>
      <c r="I6">
        <v>1.7100000000000001E-2</v>
      </c>
      <c r="J6">
        <v>85.501199999999997</v>
      </c>
      <c r="L6">
        <f t="shared" si="1"/>
        <v>1.7350000000000001E-2</v>
      </c>
      <c r="M6" s="11">
        <f t="shared" si="2"/>
        <v>1.1555118110236222</v>
      </c>
    </row>
    <row r="7" spans="2:16" x14ac:dyDescent="0.25">
      <c r="B7">
        <v>5</v>
      </c>
      <c r="C7">
        <v>14.066599999999999</v>
      </c>
      <c r="D7">
        <v>1.9199999999999998E-2</v>
      </c>
      <c r="E7">
        <v>113.5005</v>
      </c>
      <c r="G7">
        <v>5</v>
      </c>
      <c r="H7">
        <v>-13.930099999999999</v>
      </c>
      <c r="I7">
        <v>1.9900000000000001E-2</v>
      </c>
      <c r="J7">
        <v>113.5009</v>
      </c>
      <c r="L7">
        <f t="shared" si="1"/>
        <v>1.9549999999999998E-2</v>
      </c>
      <c r="M7" s="11">
        <f t="shared" si="2"/>
        <v>1.2421259842519683</v>
      </c>
    </row>
    <row r="8" spans="2:16" x14ac:dyDescent="0.25">
      <c r="B8">
        <v>6</v>
      </c>
      <c r="C8">
        <v>14.065300000000001</v>
      </c>
      <c r="D8">
        <v>1.7299999999999999E-2</v>
      </c>
      <c r="E8">
        <v>141.49959999999999</v>
      </c>
      <c r="G8">
        <v>6</v>
      </c>
      <c r="H8">
        <v>-13.930199999999999</v>
      </c>
      <c r="I8">
        <v>1.7500000000000002E-2</v>
      </c>
      <c r="J8">
        <v>141.5009</v>
      </c>
      <c r="L8">
        <f t="shared" si="1"/>
        <v>1.7399999999999999E-2</v>
      </c>
      <c r="M8" s="11">
        <f t="shared" si="2"/>
        <v>1.1574803149606299</v>
      </c>
    </row>
    <row r="9" spans="2:16" x14ac:dyDescent="0.25">
      <c r="B9">
        <v>7</v>
      </c>
      <c r="C9">
        <v>14.0678</v>
      </c>
      <c r="D9">
        <v>2.0400000000000001E-2</v>
      </c>
      <c r="E9">
        <v>169.50040000000001</v>
      </c>
      <c r="G9">
        <v>7</v>
      </c>
      <c r="H9">
        <v>-13.928800000000001</v>
      </c>
      <c r="I9">
        <v>1.9E-2</v>
      </c>
      <c r="J9">
        <v>169.501</v>
      </c>
      <c r="L9">
        <f t="shared" si="1"/>
        <v>1.9700000000000002E-2</v>
      </c>
      <c r="M9" s="11">
        <f t="shared" si="2"/>
        <v>1.2480314960629924</v>
      </c>
    </row>
    <row r="10" spans="2:16" x14ac:dyDescent="0.25">
      <c r="B10">
        <v>8</v>
      </c>
      <c r="C10">
        <v>14.0685</v>
      </c>
      <c r="D10">
        <v>1.54E-2</v>
      </c>
      <c r="E10">
        <v>197.50040000000001</v>
      </c>
      <c r="G10">
        <v>8</v>
      </c>
      <c r="H10">
        <v>-13.928599999999999</v>
      </c>
      <c r="I10">
        <v>1.6199999999999999E-2</v>
      </c>
      <c r="J10">
        <v>197.50129999999999</v>
      </c>
      <c r="L10">
        <f t="shared" si="1"/>
        <v>1.5800000000000002E-2</v>
      </c>
      <c r="M10" s="11">
        <f t="shared" si="2"/>
        <v>1.094488188976378</v>
      </c>
    </row>
    <row r="11" spans="2:16" x14ac:dyDescent="0.25">
      <c r="B11">
        <v>9</v>
      </c>
      <c r="C11">
        <v>14.0688</v>
      </c>
      <c r="D11">
        <v>1.5800000000000002E-2</v>
      </c>
      <c r="E11">
        <v>225.49969999999999</v>
      </c>
      <c r="G11">
        <v>9</v>
      </c>
      <c r="H11">
        <v>-13.926600000000001</v>
      </c>
      <c r="I11">
        <v>1.2800000000000001E-2</v>
      </c>
      <c r="J11">
        <v>225.5009</v>
      </c>
      <c r="L11">
        <f t="shared" si="1"/>
        <v>1.43E-2</v>
      </c>
      <c r="M11" s="11">
        <f t="shared" si="2"/>
        <v>1.0354330708661419</v>
      </c>
    </row>
    <row r="12" spans="2:16" x14ac:dyDescent="0.25">
      <c r="B12">
        <v>10</v>
      </c>
      <c r="C12">
        <v>14.071999999999999</v>
      </c>
      <c r="D12">
        <v>1.4999999999999999E-2</v>
      </c>
      <c r="E12">
        <v>253.50059999999999</v>
      </c>
      <c r="G12">
        <v>10</v>
      </c>
      <c r="H12">
        <v>-13.9259</v>
      </c>
      <c r="I12">
        <v>1.83E-2</v>
      </c>
      <c r="J12">
        <v>253.5008</v>
      </c>
      <c r="L12">
        <f t="shared" si="1"/>
        <v>1.6649999999999998E-2</v>
      </c>
      <c r="M12" s="11">
        <f t="shared" si="2"/>
        <v>1.1279527559055118</v>
      </c>
    </row>
    <row r="13" spans="2:16" x14ac:dyDescent="0.25">
      <c r="B13">
        <v>11</v>
      </c>
      <c r="C13">
        <v>14.0716</v>
      </c>
      <c r="D13">
        <v>1.8599999999999998E-2</v>
      </c>
      <c r="E13">
        <v>281.49959999999999</v>
      </c>
      <c r="G13">
        <v>11</v>
      </c>
      <c r="H13">
        <v>-13.9252</v>
      </c>
      <c r="I13">
        <v>1.9300000000000001E-2</v>
      </c>
      <c r="J13">
        <v>281.5009</v>
      </c>
      <c r="L13">
        <f t="shared" si="1"/>
        <v>1.8950000000000002E-2</v>
      </c>
      <c r="M13" s="11">
        <f t="shared" si="2"/>
        <v>1.2185039370078743</v>
      </c>
    </row>
    <row r="14" spans="2:16" x14ac:dyDescent="0.25">
      <c r="B14">
        <v>12</v>
      </c>
      <c r="C14">
        <v>14.0731</v>
      </c>
      <c r="D14">
        <v>1.23E-2</v>
      </c>
      <c r="E14">
        <v>309.50040000000001</v>
      </c>
      <c r="G14">
        <v>12</v>
      </c>
      <c r="H14">
        <v>-13.923400000000001</v>
      </c>
      <c r="I14">
        <v>1.2200000000000001E-2</v>
      </c>
      <c r="J14">
        <v>309.5016</v>
      </c>
      <c r="L14">
        <f t="shared" si="1"/>
        <v>1.225E-2</v>
      </c>
      <c r="M14" s="11">
        <f t="shared" si="2"/>
        <v>0.95472440944881898</v>
      </c>
    </row>
    <row r="15" spans="2:16" x14ac:dyDescent="0.25">
      <c r="B15">
        <v>13</v>
      </c>
      <c r="C15">
        <v>14.0745</v>
      </c>
      <c r="D15">
        <v>1.2E-2</v>
      </c>
      <c r="E15">
        <v>337.49979999999999</v>
      </c>
      <c r="G15">
        <v>13</v>
      </c>
      <c r="H15">
        <v>-13.922499999999999</v>
      </c>
      <c r="I15">
        <v>1.14E-2</v>
      </c>
      <c r="J15">
        <v>337.50139999999999</v>
      </c>
      <c r="L15">
        <f t="shared" si="1"/>
        <v>1.17E-2</v>
      </c>
      <c r="M15" s="11">
        <f t="shared" si="2"/>
        <v>0.93307086614173229</v>
      </c>
    </row>
    <row r="16" spans="2:16" x14ac:dyDescent="0.25">
      <c r="B16">
        <v>14</v>
      </c>
      <c r="C16">
        <v>14.073</v>
      </c>
      <c r="D16">
        <v>6.4999999999999997E-3</v>
      </c>
      <c r="E16">
        <v>365.50049999999999</v>
      </c>
      <c r="G16">
        <v>14</v>
      </c>
      <c r="H16">
        <v>-13.923500000000001</v>
      </c>
      <c r="I16">
        <v>1.0999999999999999E-2</v>
      </c>
      <c r="J16">
        <v>365.5009</v>
      </c>
      <c r="L16">
        <f t="shared" si="1"/>
        <v>8.7499999999999991E-3</v>
      </c>
      <c r="M16" s="11">
        <f t="shared" si="2"/>
        <v>0.8169291338582676</v>
      </c>
    </row>
    <row r="17" spans="2:13" x14ac:dyDescent="0.25">
      <c r="B17">
        <v>15</v>
      </c>
      <c r="C17">
        <v>14.073700000000001</v>
      </c>
      <c r="D17">
        <v>7.1999999999999998E-3</v>
      </c>
      <c r="E17">
        <v>393.50029999999998</v>
      </c>
      <c r="G17">
        <v>15</v>
      </c>
      <c r="H17">
        <v>-13.9224</v>
      </c>
      <c r="I17">
        <v>1.03E-2</v>
      </c>
      <c r="J17">
        <v>393.5009</v>
      </c>
      <c r="L17">
        <f t="shared" si="1"/>
        <v>8.7500000000000008E-3</v>
      </c>
      <c r="M17" s="11">
        <f t="shared" si="2"/>
        <v>0.81692913385826771</v>
      </c>
    </row>
    <row r="18" spans="2:13" x14ac:dyDescent="0.25">
      <c r="B18">
        <v>16</v>
      </c>
      <c r="C18">
        <v>14.0739</v>
      </c>
      <c r="D18">
        <v>6.4000000000000003E-3</v>
      </c>
      <c r="E18">
        <v>421.49979999999999</v>
      </c>
      <c r="G18">
        <v>16</v>
      </c>
      <c r="H18">
        <v>-13.9207</v>
      </c>
      <c r="I18">
        <v>1.2500000000000001E-2</v>
      </c>
      <c r="J18">
        <v>421.5018</v>
      </c>
      <c r="L18">
        <f t="shared" si="1"/>
        <v>9.4500000000000001E-3</v>
      </c>
      <c r="M18" s="11">
        <f t="shared" si="2"/>
        <v>0.84448818897637801</v>
      </c>
    </row>
    <row r="19" spans="2:13" x14ac:dyDescent="0.25">
      <c r="B19">
        <v>17</v>
      </c>
      <c r="C19">
        <v>14.075799999999999</v>
      </c>
      <c r="D19">
        <v>4.5999999999999999E-3</v>
      </c>
      <c r="E19">
        <v>449.50029999999998</v>
      </c>
      <c r="G19">
        <v>17</v>
      </c>
      <c r="H19">
        <v>-13.9192</v>
      </c>
      <c r="I19">
        <v>8.3999999999999995E-3</v>
      </c>
      <c r="J19">
        <v>449.50130000000001</v>
      </c>
      <c r="L19">
        <f t="shared" si="1"/>
        <v>6.4999999999999997E-3</v>
      </c>
      <c r="M19" s="11">
        <f t="shared" si="2"/>
        <v>0.72834645669291342</v>
      </c>
    </row>
    <row r="20" spans="2:13" x14ac:dyDescent="0.25">
      <c r="B20">
        <v>18</v>
      </c>
      <c r="C20">
        <v>14.075699999999999</v>
      </c>
      <c r="D20">
        <v>7.1000000000000004E-3</v>
      </c>
      <c r="E20">
        <v>477.50029999999998</v>
      </c>
      <c r="G20">
        <v>18</v>
      </c>
      <c r="H20">
        <v>-13.919</v>
      </c>
      <c r="I20">
        <v>6.4000000000000003E-3</v>
      </c>
      <c r="J20">
        <v>477.50130000000001</v>
      </c>
      <c r="L20">
        <f t="shared" si="1"/>
        <v>6.7500000000000008E-3</v>
      </c>
      <c r="M20" s="11">
        <f t="shared" si="2"/>
        <v>0.73818897637795289</v>
      </c>
    </row>
    <row r="21" spans="2:13" x14ac:dyDescent="0.25">
      <c r="B21">
        <v>19</v>
      </c>
      <c r="C21">
        <v>14.0768</v>
      </c>
      <c r="D21">
        <v>6.9999999999999999E-4</v>
      </c>
      <c r="E21">
        <v>505.49990000000003</v>
      </c>
      <c r="G21">
        <v>19</v>
      </c>
      <c r="H21">
        <v>-13.919</v>
      </c>
      <c r="I21">
        <v>8.0000000000000004E-4</v>
      </c>
      <c r="J21">
        <v>505.50029999999998</v>
      </c>
      <c r="L21">
        <f t="shared" si="1"/>
        <v>7.5000000000000002E-4</v>
      </c>
      <c r="M21" s="11">
        <f t="shared" si="2"/>
        <v>0.50196850393700798</v>
      </c>
    </row>
    <row r="22" spans="2:13" x14ac:dyDescent="0.25">
      <c r="B22">
        <v>20</v>
      </c>
      <c r="C22">
        <v>14.0783</v>
      </c>
      <c r="D22">
        <v>1.8E-3</v>
      </c>
      <c r="E22">
        <v>533.50080000000003</v>
      </c>
      <c r="G22">
        <v>20</v>
      </c>
      <c r="H22">
        <v>-13.918200000000001</v>
      </c>
      <c r="I22">
        <v>2.0999999999999999E-3</v>
      </c>
      <c r="J22">
        <v>533.5009</v>
      </c>
      <c r="L22">
        <f t="shared" si="1"/>
        <v>1.9499999999999999E-3</v>
      </c>
      <c r="M22" s="11">
        <f t="shared" si="2"/>
        <v>0.54921259842519687</v>
      </c>
    </row>
    <row r="23" spans="2:13" x14ac:dyDescent="0.25">
      <c r="B23">
        <v>21</v>
      </c>
      <c r="C23">
        <v>14.0823</v>
      </c>
      <c r="D23">
        <v>4.1999999999999997E-3</v>
      </c>
      <c r="E23">
        <v>561.49959999999999</v>
      </c>
      <c r="G23">
        <v>21</v>
      </c>
      <c r="H23">
        <v>-13.916</v>
      </c>
      <c r="I23">
        <v>8.6E-3</v>
      </c>
      <c r="J23">
        <v>561.50160000000005</v>
      </c>
      <c r="L23">
        <f t="shared" si="1"/>
        <v>6.3999999999999994E-3</v>
      </c>
      <c r="M23" s="11">
        <f t="shared" si="2"/>
        <v>0.72440944881889757</v>
      </c>
    </row>
    <row r="24" spans="2:13" x14ac:dyDescent="0.25">
      <c r="B24">
        <v>22</v>
      </c>
      <c r="C24">
        <v>14.083600000000001</v>
      </c>
      <c r="D24">
        <v>1E-3</v>
      </c>
      <c r="E24">
        <v>589.50009999999997</v>
      </c>
      <c r="G24">
        <v>22</v>
      </c>
      <c r="H24">
        <v>-13.9156</v>
      </c>
      <c r="I24">
        <v>8.0999999999999996E-3</v>
      </c>
      <c r="J24">
        <v>589.50109999999995</v>
      </c>
      <c r="L24">
        <f t="shared" si="1"/>
        <v>4.5500000000000002E-3</v>
      </c>
      <c r="M24" s="11">
        <f t="shared" si="2"/>
        <v>0.65157480314960636</v>
      </c>
    </row>
    <row r="25" spans="2:13" x14ac:dyDescent="0.25">
      <c r="B25">
        <v>23</v>
      </c>
      <c r="C25">
        <v>14.082000000000001</v>
      </c>
      <c r="D25">
        <v>2E-3</v>
      </c>
      <c r="E25">
        <v>617.49959999999999</v>
      </c>
      <c r="G25">
        <v>23</v>
      </c>
      <c r="H25">
        <v>-13.914300000000001</v>
      </c>
      <c r="I25">
        <v>5.3E-3</v>
      </c>
      <c r="J25">
        <v>617.50099999999998</v>
      </c>
      <c r="L25">
        <f t="shared" si="1"/>
        <v>3.65E-3</v>
      </c>
      <c r="M25" s="11">
        <f t="shared" si="2"/>
        <v>0.61614173228346458</v>
      </c>
    </row>
    <row r="26" spans="2:13" x14ac:dyDescent="0.25">
      <c r="B26">
        <v>24</v>
      </c>
      <c r="C26">
        <v>14.083</v>
      </c>
      <c r="D26">
        <v>1E-4</v>
      </c>
      <c r="E26">
        <v>645.50059999999996</v>
      </c>
      <c r="G26">
        <v>24</v>
      </c>
      <c r="H26">
        <v>-13.9138</v>
      </c>
      <c r="I26">
        <v>4.7000000000000002E-3</v>
      </c>
      <c r="J26">
        <v>645.50139999999999</v>
      </c>
      <c r="L26">
        <f t="shared" si="1"/>
        <v>2.4000000000000002E-3</v>
      </c>
      <c r="M26" s="11">
        <f t="shared" si="2"/>
        <v>0.56692913385826771</v>
      </c>
    </row>
    <row r="27" spans="2:13" x14ac:dyDescent="0.25">
      <c r="B27">
        <v>25</v>
      </c>
      <c r="C27">
        <v>14.082100000000001</v>
      </c>
      <c r="D27">
        <v>8.0000000000000004E-4</v>
      </c>
      <c r="E27">
        <v>673.50059999999996</v>
      </c>
      <c r="G27">
        <v>25</v>
      </c>
      <c r="H27">
        <v>-13.9132</v>
      </c>
      <c r="I27">
        <v>1.1999999999999999E-3</v>
      </c>
      <c r="J27">
        <v>673.50099999999998</v>
      </c>
      <c r="L27">
        <f t="shared" si="1"/>
        <v>1E-3</v>
      </c>
      <c r="M27" s="11">
        <f t="shared" si="2"/>
        <v>0.51181102362204733</v>
      </c>
    </row>
    <row r="28" spans="2:13" x14ac:dyDescent="0.25">
      <c r="B28">
        <v>26</v>
      </c>
      <c r="C28">
        <v>14.085699999999999</v>
      </c>
      <c r="D28">
        <v>2.8E-3</v>
      </c>
      <c r="E28">
        <v>701.49959999999999</v>
      </c>
      <c r="G28">
        <v>26</v>
      </c>
      <c r="H28">
        <v>-13.9115</v>
      </c>
      <c r="I28">
        <v>5.9999999999999995E-4</v>
      </c>
      <c r="J28">
        <v>701.50120000000004</v>
      </c>
      <c r="L28">
        <f t="shared" si="1"/>
        <v>1.6999999999999999E-3</v>
      </c>
      <c r="M28" s="11">
        <f t="shared" si="2"/>
        <v>0.53937007874015752</v>
      </c>
    </row>
    <row r="29" spans="2:13" x14ac:dyDescent="0.25">
      <c r="B29">
        <v>27</v>
      </c>
      <c r="C29">
        <v>14.086600000000001</v>
      </c>
      <c r="D29">
        <v>1.8E-3</v>
      </c>
      <c r="E29">
        <v>729.50049999999999</v>
      </c>
      <c r="G29">
        <v>27</v>
      </c>
      <c r="H29">
        <v>-13.9116</v>
      </c>
      <c r="I29">
        <v>6.1000000000000004E-3</v>
      </c>
      <c r="J29">
        <v>729.50130000000001</v>
      </c>
      <c r="L29">
        <f t="shared" si="1"/>
        <v>3.9500000000000004E-3</v>
      </c>
      <c r="M29" s="11">
        <f t="shared" si="2"/>
        <v>0.62795275590551181</v>
      </c>
    </row>
    <row r="30" spans="2:13" x14ac:dyDescent="0.25">
      <c r="B30">
        <v>28</v>
      </c>
      <c r="C30">
        <v>14.0855</v>
      </c>
      <c r="D30">
        <v>-1.6999999999999999E-3</v>
      </c>
      <c r="E30">
        <v>757.50030000000004</v>
      </c>
      <c r="G30">
        <v>28</v>
      </c>
      <c r="H30">
        <v>-13.91</v>
      </c>
      <c r="I30">
        <v>-1E-3</v>
      </c>
      <c r="J30">
        <v>757.50210000000004</v>
      </c>
      <c r="L30">
        <f t="shared" si="1"/>
        <v>-1.3500000000000001E-3</v>
      </c>
      <c r="M30" s="11">
        <f t="shared" si="2"/>
        <v>0.4192913385826772</v>
      </c>
    </row>
    <row r="31" spans="2:13" x14ac:dyDescent="0.25">
      <c r="B31">
        <v>29</v>
      </c>
      <c r="C31">
        <v>14.089</v>
      </c>
      <c r="D31">
        <v>-1.1999999999999999E-3</v>
      </c>
      <c r="E31">
        <v>785.50019999999995</v>
      </c>
      <c r="G31">
        <v>29</v>
      </c>
      <c r="H31">
        <v>-13.9086</v>
      </c>
      <c r="I31">
        <v>5.0000000000000001E-4</v>
      </c>
      <c r="J31">
        <v>785.50120000000004</v>
      </c>
      <c r="L31">
        <f t="shared" si="1"/>
        <v>-3.4999999999999994E-4</v>
      </c>
      <c r="M31" s="11">
        <f t="shared" si="2"/>
        <v>0.45866141732283466</v>
      </c>
    </row>
    <row r="32" spans="2:13" x14ac:dyDescent="0.25">
      <c r="B32">
        <v>30</v>
      </c>
      <c r="C32">
        <v>14.087899999999999</v>
      </c>
      <c r="D32">
        <v>-2.9999999999999997E-4</v>
      </c>
      <c r="E32">
        <v>813.50019999999995</v>
      </c>
      <c r="G32">
        <v>30</v>
      </c>
      <c r="H32">
        <v>-13.908899999999999</v>
      </c>
      <c r="I32">
        <v>-1E-3</v>
      </c>
      <c r="J32">
        <v>813.50149999999996</v>
      </c>
      <c r="L32">
        <f t="shared" si="1"/>
        <v>-6.4999999999999997E-4</v>
      </c>
      <c r="M32" s="11">
        <f t="shared" si="2"/>
        <v>0.4468503937007875</v>
      </c>
    </row>
    <row r="33" spans="2:21" x14ac:dyDescent="0.25">
      <c r="B33">
        <v>31</v>
      </c>
      <c r="C33">
        <v>14.087199999999999</v>
      </c>
      <c r="D33">
        <v>-8.9999999999999998E-4</v>
      </c>
      <c r="E33">
        <v>841.49950000000001</v>
      </c>
      <c r="G33">
        <v>31</v>
      </c>
      <c r="H33">
        <v>-13.9085</v>
      </c>
      <c r="I33">
        <v>-1.5E-3</v>
      </c>
      <c r="J33">
        <v>841.50070000000005</v>
      </c>
      <c r="L33">
        <f t="shared" si="1"/>
        <v>-1.2000000000000001E-3</v>
      </c>
      <c r="M33" s="11">
        <f t="shared" si="2"/>
        <v>0.42519685039370086</v>
      </c>
    </row>
    <row r="34" spans="2:21" x14ac:dyDescent="0.25">
      <c r="B34">
        <v>32</v>
      </c>
      <c r="C34">
        <v>14.088699999999999</v>
      </c>
      <c r="D34">
        <v>-1.8E-3</v>
      </c>
      <c r="E34">
        <v>869.50059999999996</v>
      </c>
      <c r="G34">
        <v>32</v>
      </c>
      <c r="H34">
        <v>-13.9072</v>
      </c>
      <c r="I34">
        <v>-4.3E-3</v>
      </c>
      <c r="J34">
        <v>869.50130000000001</v>
      </c>
      <c r="L34">
        <f t="shared" si="1"/>
        <v>-3.0499999999999998E-3</v>
      </c>
      <c r="M34" s="11">
        <f t="shared" si="2"/>
        <v>0.35236220472440943</v>
      </c>
    </row>
    <row r="35" spans="2:21" x14ac:dyDescent="0.25">
      <c r="B35">
        <v>33</v>
      </c>
      <c r="C35">
        <v>14.090400000000001</v>
      </c>
      <c r="D35">
        <v>1.5E-3</v>
      </c>
      <c r="E35">
        <v>897.50019999999995</v>
      </c>
      <c r="G35">
        <v>33</v>
      </c>
      <c r="H35">
        <v>-13.906000000000001</v>
      </c>
      <c r="I35">
        <v>1.6000000000000001E-3</v>
      </c>
      <c r="J35">
        <v>897.50149999999996</v>
      </c>
      <c r="L35">
        <f t="shared" si="1"/>
        <v>1.5500000000000002E-3</v>
      </c>
      <c r="M35" s="11">
        <f t="shared" si="2"/>
        <v>0.5334645669291338</v>
      </c>
    </row>
    <row r="36" spans="2:21" x14ac:dyDescent="0.25">
      <c r="B36">
        <v>34</v>
      </c>
      <c r="C36">
        <v>14.0913</v>
      </c>
      <c r="D36">
        <v>-5.9999999999999995E-4</v>
      </c>
      <c r="E36">
        <v>925.50009999999997</v>
      </c>
      <c r="G36">
        <v>34</v>
      </c>
      <c r="H36">
        <v>-13.905200000000001</v>
      </c>
      <c r="I36">
        <v>-4.1000000000000003E-3</v>
      </c>
      <c r="J36">
        <v>925.50080000000003</v>
      </c>
      <c r="L36">
        <f t="shared" si="1"/>
        <v>-2.3500000000000001E-3</v>
      </c>
      <c r="M36" s="11">
        <f t="shared" si="2"/>
        <v>0.37992125984251973</v>
      </c>
    </row>
    <row r="37" spans="2:21" x14ac:dyDescent="0.25">
      <c r="B37">
        <v>35</v>
      </c>
      <c r="C37">
        <v>14.0916</v>
      </c>
      <c r="D37">
        <v>-8.0000000000000004E-4</v>
      </c>
      <c r="E37">
        <v>953.50019999999995</v>
      </c>
      <c r="G37">
        <v>35</v>
      </c>
      <c r="H37">
        <v>-13.904199999999999</v>
      </c>
      <c r="I37">
        <v>2.2000000000000001E-3</v>
      </c>
      <c r="J37">
        <v>953.50080000000003</v>
      </c>
      <c r="L37">
        <f t="shared" si="1"/>
        <v>7.000000000000001E-4</v>
      </c>
      <c r="M37" s="11">
        <f t="shared" si="2"/>
        <v>0.5</v>
      </c>
    </row>
    <row r="38" spans="2:21" x14ac:dyDescent="0.25">
      <c r="B38">
        <v>36</v>
      </c>
      <c r="C38">
        <v>14.0937</v>
      </c>
      <c r="D38">
        <v>-4.4000000000000003E-3</v>
      </c>
      <c r="E38">
        <v>981.50019999999995</v>
      </c>
      <c r="G38">
        <v>36</v>
      </c>
      <c r="H38">
        <v>-13.903</v>
      </c>
      <c r="I38">
        <v>-6.8999999999999999E-3</v>
      </c>
      <c r="J38">
        <v>981.50139999999999</v>
      </c>
      <c r="L38">
        <f t="shared" si="1"/>
        <v>-5.6500000000000005E-3</v>
      </c>
      <c r="M38" s="11">
        <f t="shared" si="2"/>
        <v>0.25</v>
      </c>
    </row>
    <row r="39" spans="2:21" x14ac:dyDescent="0.25">
      <c r="B39">
        <v>37</v>
      </c>
      <c r="C39">
        <v>14.096</v>
      </c>
      <c r="D39">
        <v>-4.1999999999999997E-3</v>
      </c>
      <c r="E39">
        <v>1009.5009</v>
      </c>
      <c r="G39">
        <v>37</v>
      </c>
      <c r="H39">
        <v>-13.901899999999999</v>
      </c>
      <c r="I39">
        <v>-7.0000000000000001E-3</v>
      </c>
      <c r="J39">
        <v>1009.5012</v>
      </c>
      <c r="L39">
        <f t="shared" si="1"/>
        <v>-5.5999999999999999E-3</v>
      </c>
      <c r="M39" s="11">
        <f t="shared" si="2"/>
        <v>0.25196850393700793</v>
      </c>
    </row>
    <row r="40" spans="2:21" x14ac:dyDescent="0.25">
      <c r="B40">
        <v>38</v>
      </c>
      <c r="C40">
        <v>14.096500000000001</v>
      </c>
      <c r="D40">
        <v>-3.3999999999999998E-3</v>
      </c>
      <c r="E40">
        <v>1037.4993999999999</v>
      </c>
      <c r="G40">
        <v>38</v>
      </c>
      <c r="H40">
        <v>-13.9018</v>
      </c>
      <c r="I40">
        <v>-8.0999999999999996E-3</v>
      </c>
      <c r="J40">
        <v>1037.5009</v>
      </c>
      <c r="L40">
        <f t="shared" si="1"/>
        <v>-5.7499999999999999E-3</v>
      </c>
      <c r="M40" s="11">
        <f t="shared" si="2"/>
        <v>0.24606299212598426</v>
      </c>
    </row>
    <row r="41" spans="2:21" x14ac:dyDescent="0.25">
      <c r="B41">
        <v>39</v>
      </c>
      <c r="C41">
        <v>14.0952</v>
      </c>
      <c r="D41">
        <v>-5.1999999999999998E-3</v>
      </c>
      <c r="E41">
        <v>1065.4998000000001</v>
      </c>
      <c r="G41">
        <v>39</v>
      </c>
      <c r="H41">
        <v>-13.9015</v>
      </c>
      <c r="I41">
        <v>-8.2000000000000007E-3</v>
      </c>
      <c r="J41">
        <v>1065.5008</v>
      </c>
      <c r="L41">
        <f t="shared" si="1"/>
        <v>-6.7000000000000002E-3</v>
      </c>
      <c r="M41" s="11">
        <f t="shared" si="2"/>
        <v>0.20866141732283466</v>
      </c>
    </row>
    <row r="42" spans="2:21" x14ac:dyDescent="0.25">
      <c r="B42">
        <v>40</v>
      </c>
      <c r="C42">
        <v>14.097899999999999</v>
      </c>
      <c r="D42">
        <v>-9.4000000000000004E-3</v>
      </c>
      <c r="E42">
        <v>1093.5003999999999</v>
      </c>
      <c r="G42">
        <v>40</v>
      </c>
      <c r="H42">
        <v>-13.9001</v>
      </c>
      <c r="I42">
        <v>-1.29E-2</v>
      </c>
      <c r="J42">
        <v>1093.502</v>
      </c>
      <c r="L42">
        <f t="shared" si="1"/>
        <v>-1.115E-2</v>
      </c>
      <c r="M42" s="11">
        <f t="shared" si="2"/>
        <v>3.3464566929133861E-2</v>
      </c>
      <c r="P42" s="1" t="s">
        <v>31</v>
      </c>
      <c r="Q42" s="2"/>
      <c r="R42" s="12" t="s">
        <v>32</v>
      </c>
      <c r="S42" s="2"/>
      <c r="T42">
        <v>22</v>
      </c>
      <c r="U42" t="s">
        <v>33</v>
      </c>
    </row>
    <row r="43" spans="2:21" x14ac:dyDescent="0.25">
      <c r="B43">
        <v>41</v>
      </c>
      <c r="C43">
        <v>14.098100000000001</v>
      </c>
      <c r="D43">
        <v>-7.7000000000000002E-3</v>
      </c>
      <c r="E43">
        <v>1121.5</v>
      </c>
      <c r="G43">
        <v>41</v>
      </c>
      <c r="H43">
        <v>-13.899100000000001</v>
      </c>
      <c r="I43">
        <v>-9.1999999999999998E-3</v>
      </c>
      <c r="J43">
        <v>1121.5007000000001</v>
      </c>
      <c r="L43">
        <f t="shared" si="1"/>
        <v>-8.4499999999999992E-3</v>
      </c>
      <c r="M43" s="11">
        <f t="shared" si="2"/>
        <v>0.13976377952755911</v>
      </c>
      <c r="P43" s="12" t="s">
        <v>34</v>
      </c>
      <c r="Q43" s="13" t="s">
        <v>35</v>
      </c>
      <c r="R43" s="13" t="s">
        <v>36</v>
      </c>
      <c r="S43" s="14" t="s">
        <v>37</v>
      </c>
      <c r="T43" s="14" t="s">
        <v>38</v>
      </c>
      <c r="U43" s="15" t="s">
        <v>39</v>
      </c>
    </row>
    <row r="44" spans="2:21" x14ac:dyDescent="0.25">
      <c r="B44">
        <v>42</v>
      </c>
      <c r="C44">
        <v>14.097300000000001</v>
      </c>
      <c r="D44">
        <v>-1.1599999999999999E-2</v>
      </c>
      <c r="E44">
        <v>1149.5002999999999</v>
      </c>
      <c r="G44">
        <v>42</v>
      </c>
      <c r="H44">
        <v>-13.8987</v>
      </c>
      <c r="I44">
        <v>-1.43E-2</v>
      </c>
      <c r="J44">
        <v>1149.5007000000001</v>
      </c>
      <c r="L44">
        <f t="shared" si="1"/>
        <v>-1.295E-2</v>
      </c>
      <c r="M44" s="11">
        <f t="shared" si="2"/>
        <v>-3.7401574803149588E-2</v>
      </c>
      <c r="P44" s="1">
        <v>1</v>
      </c>
      <c r="Q44" s="1">
        <v>1</v>
      </c>
      <c r="R44" s="1">
        <v>1</v>
      </c>
      <c r="S44" s="1">
        <v>3</v>
      </c>
      <c r="T44" s="16">
        <v>-1.5</v>
      </c>
      <c r="U44" s="17">
        <f>S44+T44</f>
        <v>1.5</v>
      </c>
    </row>
    <row r="45" spans="2:21" x14ac:dyDescent="0.25">
      <c r="B45">
        <v>43</v>
      </c>
      <c r="C45">
        <v>14.0997</v>
      </c>
      <c r="D45">
        <v>-1.0699999999999999E-2</v>
      </c>
      <c r="E45">
        <v>1177.5001999999999</v>
      </c>
      <c r="G45">
        <v>43</v>
      </c>
      <c r="H45">
        <v>-13.8972</v>
      </c>
      <c r="I45">
        <v>-2.3999999999999998E-3</v>
      </c>
      <c r="J45">
        <v>1177.501</v>
      </c>
      <c r="L45">
        <f t="shared" si="1"/>
        <v>-6.5499999999999994E-3</v>
      </c>
      <c r="M45" s="11">
        <f t="shared" si="2"/>
        <v>0.21456692913385833</v>
      </c>
      <c r="P45" s="1">
        <v>4</v>
      </c>
      <c r="Q45" s="1">
        <v>1</v>
      </c>
      <c r="R45" s="1">
        <v>4</v>
      </c>
      <c r="S45" s="1">
        <v>3</v>
      </c>
      <c r="T45" s="16">
        <v>-1</v>
      </c>
      <c r="U45" s="17">
        <f t="shared" ref="U45:U71" si="3">S45+T45</f>
        <v>2</v>
      </c>
    </row>
    <row r="46" spans="2:21" x14ac:dyDescent="0.25">
      <c r="B46">
        <v>44</v>
      </c>
      <c r="C46">
        <v>14.0984</v>
      </c>
      <c r="D46">
        <v>-1.77E-2</v>
      </c>
      <c r="E46">
        <v>1205.5001999999999</v>
      </c>
      <c r="G46">
        <v>44</v>
      </c>
      <c r="H46">
        <v>-13.896599999999999</v>
      </c>
      <c r="I46">
        <v>-7.7000000000000002E-3</v>
      </c>
      <c r="J46">
        <v>1205.5011999999999</v>
      </c>
      <c r="L46">
        <f t="shared" si="1"/>
        <v>-1.2699999999999999E-2</v>
      </c>
      <c r="M46" s="11">
        <f t="shared" si="2"/>
        <v>-2.7559055118110208E-2</v>
      </c>
      <c r="P46" s="1">
        <v>6</v>
      </c>
      <c r="Q46" s="1">
        <v>1</v>
      </c>
      <c r="R46" s="1">
        <v>6</v>
      </c>
      <c r="S46" s="1">
        <v>3</v>
      </c>
      <c r="T46" s="16">
        <v>-1</v>
      </c>
      <c r="U46" s="17">
        <f t="shared" si="3"/>
        <v>2</v>
      </c>
    </row>
    <row r="47" spans="2:21" x14ac:dyDescent="0.25">
      <c r="B47">
        <v>45</v>
      </c>
      <c r="C47">
        <v>14.1029</v>
      </c>
      <c r="D47">
        <v>-1.0800000000000001E-2</v>
      </c>
      <c r="E47">
        <v>1233.5005000000001</v>
      </c>
      <c r="G47">
        <v>45</v>
      </c>
      <c r="H47">
        <v>-13.896599999999999</v>
      </c>
      <c r="I47">
        <v>-6.4999999999999997E-3</v>
      </c>
      <c r="J47">
        <v>1233.5008</v>
      </c>
      <c r="L47">
        <f t="shared" si="1"/>
        <v>-8.6499999999999997E-3</v>
      </c>
      <c r="M47" s="11">
        <f t="shared" si="2"/>
        <v>0.13188976377952757</v>
      </c>
      <c r="P47" s="1">
        <v>11</v>
      </c>
      <c r="Q47" s="2">
        <v>1</v>
      </c>
      <c r="R47" s="2">
        <v>11</v>
      </c>
      <c r="S47" s="1">
        <v>3</v>
      </c>
      <c r="T47" s="18">
        <v>-1</v>
      </c>
      <c r="U47" s="17">
        <f t="shared" si="3"/>
        <v>2</v>
      </c>
    </row>
    <row r="48" spans="2:21" x14ac:dyDescent="0.25">
      <c r="B48">
        <v>46</v>
      </c>
      <c r="C48">
        <v>14.101900000000001</v>
      </c>
      <c r="D48">
        <v>-1.2800000000000001E-2</v>
      </c>
      <c r="E48">
        <v>1261.4993999999999</v>
      </c>
      <c r="G48">
        <v>46</v>
      </c>
      <c r="H48">
        <v>-13.894299999999999</v>
      </c>
      <c r="I48">
        <v>-1.29E-2</v>
      </c>
      <c r="J48">
        <v>1261.5007000000001</v>
      </c>
      <c r="L48">
        <f t="shared" si="1"/>
        <v>-1.285E-2</v>
      </c>
      <c r="M48" s="11">
        <f t="shared" si="2"/>
        <v>-3.3464566929133861E-2</v>
      </c>
      <c r="P48" s="1">
        <v>16</v>
      </c>
      <c r="Q48" s="2">
        <v>1</v>
      </c>
      <c r="R48" s="2">
        <v>16</v>
      </c>
      <c r="S48" s="1">
        <v>3</v>
      </c>
      <c r="T48" s="18">
        <v>-1</v>
      </c>
      <c r="U48" s="17">
        <f t="shared" si="3"/>
        <v>2</v>
      </c>
    </row>
    <row r="49" spans="2:22" x14ac:dyDescent="0.25">
      <c r="B49">
        <v>47</v>
      </c>
      <c r="C49">
        <v>14.104799999999999</v>
      </c>
      <c r="D49">
        <v>-1.3100000000000001E-2</v>
      </c>
      <c r="E49">
        <v>1289.5006000000001</v>
      </c>
      <c r="G49">
        <v>47</v>
      </c>
      <c r="H49">
        <v>-13.893700000000001</v>
      </c>
      <c r="I49">
        <v>-1.6899999999999998E-2</v>
      </c>
      <c r="J49">
        <v>1289.501</v>
      </c>
      <c r="L49">
        <f t="shared" si="1"/>
        <v>-1.4999999999999999E-2</v>
      </c>
      <c r="M49" s="11">
        <f t="shared" si="2"/>
        <v>-0.11811023622047241</v>
      </c>
      <c r="P49" s="1">
        <v>21</v>
      </c>
      <c r="Q49" s="2">
        <v>1</v>
      </c>
      <c r="R49" s="2">
        <v>21</v>
      </c>
      <c r="S49" s="1">
        <v>3</v>
      </c>
      <c r="T49" s="18">
        <v>-0.5</v>
      </c>
      <c r="U49" s="17">
        <f t="shared" si="3"/>
        <v>2.5</v>
      </c>
    </row>
    <row r="50" spans="2:22" x14ac:dyDescent="0.25">
      <c r="B50">
        <v>48</v>
      </c>
      <c r="C50">
        <v>14.1038</v>
      </c>
      <c r="D50">
        <v>-1.34E-2</v>
      </c>
      <c r="E50">
        <v>1317.5002999999999</v>
      </c>
      <c r="G50">
        <v>48</v>
      </c>
      <c r="H50">
        <v>-13.893700000000001</v>
      </c>
      <c r="I50">
        <v>-1.38E-2</v>
      </c>
      <c r="J50">
        <v>1317.5011999999999</v>
      </c>
      <c r="L50">
        <f t="shared" si="1"/>
        <v>-1.3600000000000001E-2</v>
      </c>
      <c r="M50" s="11">
        <f t="shared" si="2"/>
        <v>-6.2992125984251995E-2</v>
      </c>
      <c r="P50" s="1">
        <v>26</v>
      </c>
      <c r="Q50" s="2">
        <v>1</v>
      </c>
      <c r="R50" s="2">
        <v>26</v>
      </c>
      <c r="S50" s="1">
        <v>3</v>
      </c>
      <c r="T50" s="18">
        <v>-0.5</v>
      </c>
      <c r="U50" s="17">
        <f t="shared" si="3"/>
        <v>2.5</v>
      </c>
    </row>
    <row r="51" spans="2:22" x14ac:dyDescent="0.25">
      <c r="B51">
        <v>49</v>
      </c>
      <c r="C51">
        <v>14.104799999999999</v>
      </c>
      <c r="D51">
        <v>-1.23E-2</v>
      </c>
      <c r="E51">
        <v>1345.5003999999999</v>
      </c>
      <c r="G51">
        <v>49</v>
      </c>
      <c r="H51">
        <v>-13.8917</v>
      </c>
      <c r="I51">
        <v>-1.72E-2</v>
      </c>
      <c r="J51">
        <v>1345.5023000000001</v>
      </c>
      <c r="L51">
        <f t="shared" si="1"/>
        <v>-1.4749999999999999E-2</v>
      </c>
      <c r="M51" s="11">
        <f t="shared" si="2"/>
        <v>-0.10826771653543305</v>
      </c>
      <c r="P51" s="2">
        <v>32</v>
      </c>
      <c r="Q51" s="2">
        <v>1</v>
      </c>
      <c r="R51" s="2">
        <v>32</v>
      </c>
      <c r="S51" s="1">
        <v>3</v>
      </c>
      <c r="T51" s="18">
        <v>-0.5</v>
      </c>
      <c r="U51" s="17">
        <f t="shared" si="3"/>
        <v>2.5</v>
      </c>
    </row>
    <row r="52" spans="2:22" x14ac:dyDescent="0.25">
      <c r="B52">
        <v>50</v>
      </c>
      <c r="C52">
        <v>14.106400000000001</v>
      </c>
      <c r="D52">
        <v>-8.0000000000000002E-3</v>
      </c>
      <c r="E52">
        <v>1373.5006000000001</v>
      </c>
      <c r="G52">
        <v>50</v>
      </c>
      <c r="H52">
        <v>-13.891299999999999</v>
      </c>
      <c r="I52">
        <v>-1.2E-2</v>
      </c>
      <c r="J52">
        <v>1373.5015000000001</v>
      </c>
      <c r="L52">
        <f t="shared" si="1"/>
        <v>-0.01</v>
      </c>
      <c r="M52" s="11">
        <f t="shared" si="2"/>
        <v>7.874015748031496E-2</v>
      </c>
      <c r="P52" s="2">
        <v>37</v>
      </c>
      <c r="Q52" s="2">
        <v>1</v>
      </c>
      <c r="R52" s="2">
        <v>37</v>
      </c>
      <c r="S52" s="1">
        <v>3</v>
      </c>
      <c r="T52" s="18">
        <v>0</v>
      </c>
      <c r="U52" s="17">
        <f t="shared" si="3"/>
        <v>3</v>
      </c>
    </row>
    <row r="53" spans="2:22" x14ac:dyDescent="0.25">
      <c r="B53">
        <v>51</v>
      </c>
      <c r="C53">
        <v>14.1067</v>
      </c>
      <c r="D53">
        <v>-1.2200000000000001E-2</v>
      </c>
      <c r="E53">
        <v>1401.5</v>
      </c>
      <c r="G53">
        <v>51</v>
      </c>
      <c r="H53">
        <v>-13.8908</v>
      </c>
      <c r="I53">
        <v>-1.7399999999999999E-2</v>
      </c>
      <c r="J53">
        <v>1401.5016000000001</v>
      </c>
      <c r="L53">
        <f t="shared" si="1"/>
        <v>-1.4800000000000001E-2</v>
      </c>
      <c r="M53" s="11">
        <f t="shared" si="2"/>
        <v>-0.11023622047244096</v>
      </c>
      <c r="P53" s="1">
        <v>42</v>
      </c>
      <c r="Q53" s="2">
        <v>1</v>
      </c>
      <c r="R53" s="2">
        <v>42</v>
      </c>
      <c r="S53" s="1">
        <v>3</v>
      </c>
      <c r="T53" s="18">
        <v>0</v>
      </c>
      <c r="U53" s="17">
        <f t="shared" si="3"/>
        <v>3</v>
      </c>
    </row>
    <row r="54" spans="2:22" x14ac:dyDescent="0.25">
      <c r="B54">
        <v>52</v>
      </c>
      <c r="C54">
        <v>14.106199999999999</v>
      </c>
      <c r="D54">
        <v>-0.01</v>
      </c>
      <c r="E54">
        <v>1429.5005000000001</v>
      </c>
      <c r="G54">
        <v>52</v>
      </c>
      <c r="H54">
        <v>-13.890599999999999</v>
      </c>
      <c r="I54">
        <v>-1.2200000000000001E-2</v>
      </c>
      <c r="J54">
        <v>1429.5005000000001</v>
      </c>
      <c r="L54">
        <f t="shared" si="1"/>
        <v>-1.11E-2</v>
      </c>
      <c r="M54" s="11">
        <f t="shared" si="2"/>
        <v>3.5433070866141725E-2</v>
      </c>
      <c r="P54" s="2">
        <v>43</v>
      </c>
      <c r="Q54" s="2">
        <v>2</v>
      </c>
      <c r="R54" s="2">
        <v>1</v>
      </c>
      <c r="S54" s="1">
        <v>3</v>
      </c>
      <c r="T54" s="18">
        <v>0</v>
      </c>
      <c r="U54" s="17">
        <f t="shared" si="3"/>
        <v>3</v>
      </c>
    </row>
    <row r="55" spans="2:22" x14ac:dyDescent="0.25">
      <c r="B55">
        <v>53</v>
      </c>
      <c r="C55">
        <v>14.107699999999999</v>
      </c>
      <c r="D55">
        <v>-1.09E-2</v>
      </c>
      <c r="E55">
        <v>1457.4998000000001</v>
      </c>
      <c r="G55">
        <v>53</v>
      </c>
      <c r="H55">
        <v>-13.889900000000001</v>
      </c>
      <c r="I55">
        <v>-1.38E-2</v>
      </c>
      <c r="J55">
        <v>1457.5012999999999</v>
      </c>
      <c r="L55">
        <f t="shared" si="1"/>
        <v>-1.235E-2</v>
      </c>
      <c r="M55" s="11">
        <f t="shared" si="2"/>
        <v>-1.3779527559055104E-2</v>
      </c>
      <c r="P55" s="2">
        <v>49</v>
      </c>
      <c r="Q55" s="2">
        <v>2</v>
      </c>
      <c r="R55" s="2">
        <v>7</v>
      </c>
      <c r="S55" s="1">
        <v>3</v>
      </c>
      <c r="T55" s="18">
        <v>0</v>
      </c>
      <c r="U55" s="17">
        <f t="shared" si="3"/>
        <v>3</v>
      </c>
    </row>
    <row r="56" spans="2:22" x14ac:dyDescent="0.25">
      <c r="B56">
        <v>54</v>
      </c>
      <c r="C56">
        <v>14.107799999999999</v>
      </c>
      <c r="D56">
        <v>-9.9000000000000008E-3</v>
      </c>
      <c r="E56">
        <v>1485.5001</v>
      </c>
      <c r="G56">
        <v>54</v>
      </c>
      <c r="H56">
        <v>-13.888299999999999</v>
      </c>
      <c r="I56">
        <v>-1.5599999999999999E-2</v>
      </c>
      <c r="J56">
        <v>1485.5019</v>
      </c>
      <c r="L56">
        <f t="shared" si="1"/>
        <v>-1.2750000000000001E-2</v>
      </c>
      <c r="M56" s="11">
        <f t="shared" si="2"/>
        <v>-2.9527559055118138E-2</v>
      </c>
      <c r="P56" s="2">
        <v>54</v>
      </c>
      <c r="Q56" s="2">
        <v>2</v>
      </c>
      <c r="R56" s="2">
        <v>12</v>
      </c>
      <c r="S56" s="1">
        <v>3</v>
      </c>
      <c r="T56" s="18">
        <v>0</v>
      </c>
      <c r="U56" s="17">
        <f t="shared" si="3"/>
        <v>3</v>
      </c>
    </row>
    <row r="57" spans="2:22" x14ac:dyDescent="0.25">
      <c r="B57">
        <v>55</v>
      </c>
      <c r="C57">
        <v>14.1084</v>
      </c>
      <c r="D57">
        <v>-1.12E-2</v>
      </c>
      <c r="E57">
        <v>1513.5</v>
      </c>
      <c r="G57">
        <v>55</v>
      </c>
      <c r="H57">
        <v>-13.887499999999999</v>
      </c>
      <c r="I57">
        <v>-1.26E-2</v>
      </c>
      <c r="J57">
        <v>1513.5005000000001</v>
      </c>
      <c r="L57">
        <f t="shared" si="1"/>
        <v>-1.1900000000000001E-2</v>
      </c>
      <c r="M57" s="11">
        <f t="shared" si="2"/>
        <v>3.9370078740157246E-3</v>
      </c>
      <c r="P57" s="2">
        <v>59</v>
      </c>
      <c r="Q57" s="2">
        <v>2</v>
      </c>
      <c r="R57" s="2">
        <v>17</v>
      </c>
      <c r="S57" s="1">
        <v>3</v>
      </c>
      <c r="T57" s="18">
        <v>0</v>
      </c>
      <c r="U57" s="17">
        <f t="shared" si="3"/>
        <v>3</v>
      </c>
    </row>
    <row r="58" spans="2:22" x14ac:dyDescent="0.25">
      <c r="B58">
        <v>56</v>
      </c>
      <c r="C58">
        <v>14.1113</v>
      </c>
      <c r="D58">
        <v>-1.04E-2</v>
      </c>
      <c r="E58">
        <v>1541.499</v>
      </c>
      <c r="G58">
        <v>56</v>
      </c>
      <c r="H58">
        <v>-13.887700000000001</v>
      </c>
      <c r="I58">
        <v>-1.04E-2</v>
      </c>
      <c r="J58">
        <v>1541.5003999999999</v>
      </c>
      <c r="L58">
        <f t="shared" si="1"/>
        <v>-1.04E-2</v>
      </c>
      <c r="M58" s="11">
        <f t="shared" si="2"/>
        <v>6.2992125984251995E-2</v>
      </c>
      <c r="P58" s="2">
        <v>64</v>
      </c>
      <c r="Q58" s="2">
        <v>2</v>
      </c>
      <c r="R58" s="2">
        <v>22</v>
      </c>
      <c r="S58" s="1">
        <v>3</v>
      </c>
      <c r="T58" s="18">
        <v>0</v>
      </c>
      <c r="U58" s="17">
        <f t="shared" si="3"/>
        <v>3</v>
      </c>
    </row>
    <row r="59" spans="2:22" x14ac:dyDescent="0.25">
      <c r="B59">
        <v>57</v>
      </c>
      <c r="C59">
        <v>14.1126</v>
      </c>
      <c r="D59">
        <v>-1.2E-2</v>
      </c>
      <c r="E59">
        <v>1569.5</v>
      </c>
      <c r="G59">
        <v>57</v>
      </c>
      <c r="H59">
        <v>-13.8864</v>
      </c>
      <c r="I59">
        <v>-1.6299999999999999E-2</v>
      </c>
      <c r="J59">
        <v>1569.5009</v>
      </c>
      <c r="L59">
        <f t="shared" si="1"/>
        <v>-1.4149999999999999E-2</v>
      </c>
      <c r="M59" s="11">
        <f t="shared" si="2"/>
        <v>-8.4645669291338543E-2</v>
      </c>
      <c r="P59" s="2">
        <v>70</v>
      </c>
      <c r="Q59" s="2">
        <v>2</v>
      </c>
      <c r="R59" s="2">
        <v>28</v>
      </c>
      <c r="S59" s="1">
        <v>3</v>
      </c>
      <c r="T59" s="18">
        <v>0</v>
      </c>
      <c r="U59" s="17">
        <f t="shared" si="3"/>
        <v>3</v>
      </c>
    </row>
    <row r="60" spans="2:22" x14ac:dyDescent="0.25">
      <c r="B60">
        <v>58</v>
      </c>
      <c r="C60">
        <v>14.113300000000001</v>
      </c>
      <c r="D60">
        <v>-1.04E-2</v>
      </c>
      <c r="E60">
        <v>1597.4992999999999</v>
      </c>
      <c r="G60">
        <v>58</v>
      </c>
      <c r="H60">
        <v>-13.8856</v>
      </c>
      <c r="I60">
        <v>-8.8000000000000005E-3</v>
      </c>
      <c r="J60">
        <v>1597.5001999999999</v>
      </c>
      <c r="L60">
        <f t="shared" si="1"/>
        <v>-9.6000000000000009E-3</v>
      </c>
      <c r="M60" s="11">
        <f t="shared" si="2"/>
        <v>9.4488188976377938E-2</v>
      </c>
      <c r="P60" s="2">
        <v>75</v>
      </c>
      <c r="Q60" s="2">
        <v>2</v>
      </c>
      <c r="R60" s="2">
        <v>33</v>
      </c>
      <c r="S60" s="1">
        <v>3</v>
      </c>
      <c r="T60" s="18">
        <v>0</v>
      </c>
      <c r="U60" s="17">
        <f t="shared" si="3"/>
        <v>3</v>
      </c>
    </row>
    <row r="61" spans="2:22" x14ac:dyDescent="0.25">
      <c r="B61">
        <v>59</v>
      </c>
      <c r="C61">
        <v>14.112</v>
      </c>
      <c r="D61">
        <v>-8.8999999999999999E-3</v>
      </c>
      <c r="E61">
        <v>1625.4997000000001</v>
      </c>
      <c r="G61">
        <v>59</v>
      </c>
      <c r="H61">
        <v>-13.8841</v>
      </c>
      <c r="I61">
        <v>-1.32E-2</v>
      </c>
      <c r="J61">
        <v>1625.5007000000001</v>
      </c>
      <c r="L61">
        <f t="shared" si="1"/>
        <v>-1.1050000000000001E-2</v>
      </c>
      <c r="M61" s="11">
        <f t="shared" si="2"/>
        <v>3.7401574803149588E-2</v>
      </c>
      <c r="P61" s="2">
        <v>80</v>
      </c>
      <c r="Q61" s="2">
        <v>2</v>
      </c>
      <c r="R61" s="2">
        <v>38</v>
      </c>
      <c r="S61" s="1">
        <v>3</v>
      </c>
      <c r="T61" s="18">
        <v>0</v>
      </c>
      <c r="U61" s="17">
        <f t="shared" si="3"/>
        <v>3</v>
      </c>
    </row>
    <row r="62" spans="2:22" x14ac:dyDescent="0.25">
      <c r="B62">
        <v>60</v>
      </c>
      <c r="C62">
        <v>14.114699999999999</v>
      </c>
      <c r="D62">
        <v>-1.1900000000000001E-2</v>
      </c>
      <c r="E62">
        <v>1653.5001999999999</v>
      </c>
      <c r="G62">
        <v>60</v>
      </c>
      <c r="H62">
        <v>-13.882999999999999</v>
      </c>
      <c r="I62">
        <v>-1.7000000000000001E-2</v>
      </c>
      <c r="J62">
        <v>1653.5001</v>
      </c>
      <c r="L62">
        <f t="shared" si="1"/>
        <v>-1.4450000000000001E-2</v>
      </c>
      <c r="M62" s="11">
        <f t="shared" si="2"/>
        <v>-9.645669291338585E-2</v>
      </c>
      <c r="P62" s="1">
        <v>81</v>
      </c>
      <c r="Q62" s="2">
        <v>3</v>
      </c>
      <c r="R62" s="2">
        <v>2</v>
      </c>
      <c r="S62" s="1">
        <v>3</v>
      </c>
      <c r="T62" s="18">
        <v>0</v>
      </c>
      <c r="U62" s="17">
        <f t="shared" si="3"/>
        <v>3</v>
      </c>
      <c r="V62" t="s">
        <v>40</v>
      </c>
    </row>
    <row r="63" spans="2:22" x14ac:dyDescent="0.25">
      <c r="B63">
        <v>61</v>
      </c>
      <c r="C63">
        <v>14.115600000000001</v>
      </c>
      <c r="D63">
        <v>-1.14E-2</v>
      </c>
      <c r="E63">
        <v>1681.4989</v>
      </c>
      <c r="G63">
        <v>61</v>
      </c>
      <c r="H63">
        <v>-13.8834</v>
      </c>
      <c r="I63">
        <v>-1.38E-2</v>
      </c>
      <c r="J63">
        <v>1681.5005000000001</v>
      </c>
      <c r="L63">
        <f t="shared" si="1"/>
        <v>-1.26E-2</v>
      </c>
      <c r="M63" s="11">
        <f t="shared" si="2"/>
        <v>-2.3622047244094484E-2</v>
      </c>
      <c r="P63" s="2">
        <v>86</v>
      </c>
      <c r="Q63" s="2">
        <v>3</v>
      </c>
      <c r="R63" s="2">
        <v>6</v>
      </c>
      <c r="S63" s="1">
        <v>3</v>
      </c>
      <c r="T63" s="18">
        <v>-0.5</v>
      </c>
      <c r="U63" s="17">
        <f t="shared" si="3"/>
        <v>2.5</v>
      </c>
    </row>
    <row r="64" spans="2:22" x14ac:dyDescent="0.25">
      <c r="B64">
        <v>62</v>
      </c>
      <c r="C64">
        <v>14.116</v>
      </c>
      <c r="D64">
        <v>-1.37E-2</v>
      </c>
      <c r="E64">
        <v>1709.5014000000001</v>
      </c>
      <c r="G64">
        <v>62</v>
      </c>
      <c r="H64">
        <v>-13.8819</v>
      </c>
      <c r="I64">
        <v>-1.8800000000000001E-2</v>
      </c>
      <c r="J64">
        <v>1709.5017</v>
      </c>
      <c r="L64">
        <f t="shared" si="1"/>
        <v>-1.6250000000000001E-2</v>
      </c>
      <c r="M64" s="11">
        <f t="shared" si="2"/>
        <v>-0.1673228346456693</v>
      </c>
      <c r="P64" s="2">
        <v>91</v>
      </c>
      <c r="Q64" s="2">
        <v>3</v>
      </c>
      <c r="R64" s="2">
        <v>11</v>
      </c>
      <c r="S64" s="1">
        <v>3</v>
      </c>
      <c r="T64" s="18">
        <v>-0.5</v>
      </c>
      <c r="U64" s="17">
        <f t="shared" si="3"/>
        <v>2.5</v>
      </c>
    </row>
    <row r="65" spans="2:21" x14ac:dyDescent="0.25">
      <c r="B65">
        <v>63</v>
      </c>
      <c r="C65">
        <v>14.116400000000001</v>
      </c>
      <c r="D65">
        <v>-1.32E-2</v>
      </c>
      <c r="E65">
        <v>1737.4992999999999</v>
      </c>
      <c r="G65">
        <v>63</v>
      </c>
      <c r="H65">
        <v>-13.880599999999999</v>
      </c>
      <c r="I65">
        <v>-1.37E-2</v>
      </c>
      <c r="J65">
        <v>1737.5003999999999</v>
      </c>
      <c r="L65">
        <f t="shared" si="1"/>
        <v>-1.345E-2</v>
      </c>
      <c r="M65" s="11">
        <f t="shared" si="2"/>
        <v>-5.7086614173228349E-2</v>
      </c>
      <c r="P65" s="2">
        <v>97</v>
      </c>
      <c r="Q65" s="2">
        <v>3</v>
      </c>
      <c r="R65" s="2">
        <v>17</v>
      </c>
      <c r="S65" s="1">
        <v>3</v>
      </c>
      <c r="T65" s="18">
        <v>-0.5</v>
      </c>
      <c r="U65" s="17">
        <f t="shared" si="3"/>
        <v>2.5</v>
      </c>
    </row>
    <row r="66" spans="2:21" x14ac:dyDescent="0.25">
      <c r="B66">
        <v>64</v>
      </c>
      <c r="C66">
        <v>14.1166</v>
      </c>
      <c r="D66">
        <v>-1.17E-2</v>
      </c>
      <c r="E66">
        <v>1765.5009</v>
      </c>
      <c r="G66">
        <v>64</v>
      </c>
      <c r="H66">
        <v>-13.8789</v>
      </c>
      <c r="I66">
        <v>-1.1900000000000001E-2</v>
      </c>
      <c r="J66">
        <v>1765.5012999999999</v>
      </c>
      <c r="L66">
        <f t="shared" si="1"/>
        <v>-1.1800000000000001E-2</v>
      </c>
      <c r="M66" s="11">
        <f t="shared" si="2"/>
        <v>7.8740157480314491E-3</v>
      </c>
      <c r="P66" s="2">
        <v>102</v>
      </c>
      <c r="Q66" s="2">
        <v>3</v>
      </c>
      <c r="R66" s="2">
        <v>22</v>
      </c>
      <c r="S66" s="1">
        <v>3</v>
      </c>
      <c r="T66" s="18">
        <v>-1</v>
      </c>
      <c r="U66" s="17">
        <f t="shared" si="3"/>
        <v>2</v>
      </c>
    </row>
    <row r="67" spans="2:21" x14ac:dyDescent="0.25">
      <c r="B67">
        <v>65</v>
      </c>
      <c r="C67">
        <v>14.1188</v>
      </c>
      <c r="D67">
        <v>-1.66E-2</v>
      </c>
      <c r="E67">
        <v>1793.5018</v>
      </c>
      <c r="G67">
        <v>65</v>
      </c>
      <c r="H67">
        <v>-13.8781</v>
      </c>
      <c r="I67">
        <v>-1.7000000000000001E-2</v>
      </c>
      <c r="J67">
        <v>1793.5021999999999</v>
      </c>
      <c r="L67">
        <f t="shared" si="1"/>
        <v>-1.6800000000000002E-2</v>
      </c>
      <c r="M67" s="11">
        <f t="shared" si="2"/>
        <v>-0.18897637795275601</v>
      </c>
      <c r="P67" s="2">
        <v>107</v>
      </c>
      <c r="Q67" s="2">
        <v>3</v>
      </c>
      <c r="R67" s="2">
        <v>27</v>
      </c>
      <c r="S67" s="1">
        <v>3</v>
      </c>
      <c r="T67" s="18">
        <v>-1</v>
      </c>
      <c r="U67" s="17">
        <f t="shared" si="3"/>
        <v>2</v>
      </c>
    </row>
    <row r="68" spans="2:21" x14ac:dyDescent="0.25">
      <c r="B68">
        <v>66</v>
      </c>
      <c r="C68">
        <v>14.120200000000001</v>
      </c>
      <c r="D68">
        <v>-1.5100000000000001E-2</v>
      </c>
      <c r="E68">
        <v>1821.4996000000001</v>
      </c>
      <c r="G68">
        <v>66</v>
      </c>
      <c r="H68">
        <v>-13.8779</v>
      </c>
      <c r="I68">
        <v>-1.1599999999999999E-2</v>
      </c>
      <c r="J68">
        <v>1821.5011</v>
      </c>
      <c r="L68">
        <f t="shared" ref="L68:L124" si="4">(D68+I68)/2</f>
        <v>-1.3350000000000001E-2</v>
      </c>
      <c r="M68" s="11">
        <f t="shared" ref="M68:M124" si="5">(L68+0.012+$P$3*(G68-$G$3))*1000/25.4</f>
        <v>-5.3149606299212622E-2</v>
      </c>
      <c r="P68" s="2">
        <v>112</v>
      </c>
      <c r="Q68" s="2">
        <v>3</v>
      </c>
      <c r="R68" s="2">
        <v>32</v>
      </c>
      <c r="S68" s="1">
        <v>3</v>
      </c>
      <c r="T68" s="18">
        <v>-1</v>
      </c>
      <c r="U68" s="17">
        <f t="shared" si="3"/>
        <v>2</v>
      </c>
    </row>
    <row r="69" spans="2:21" x14ac:dyDescent="0.25">
      <c r="B69">
        <v>67</v>
      </c>
      <c r="C69">
        <v>14.12</v>
      </c>
      <c r="D69">
        <v>-1.2999999999999999E-2</v>
      </c>
      <c r="E69">
        <v>1849.5017</v>
      </c>
      <c r="G69">
        <v>67</v>
      </c>
      <c r="H69">
        <v>-13.876799999999999</v>
      </c>
      <c r="I69">
        <v>-1.01E-2</v>
      </c>
      <c r="J69">
        <v>1849.5019</v>
      </c>
      <c r="L69">
        <f t="shared" si="4"/>
        <v>-1.155E-2</v>
      </c>
      <c r="M69" s="11">
        <f t="shared" si="5"/>
        <v>1.7716535433070897E-2</v>
      </c>
      <c r="P69" s="2">
        <v>118</v>
      </c>
      <c r="Q69" s="2">
        <v>3</v>
      </c>
      <c r="R69" s="2">
        <v>38</v>
      </c>
      <c r="S69" s="1">
        <v>3</v>
      </c>
      <c r="T69" s="18">
        <v>-1</v>
      </c>
      <c r="U69" s="17">
        <f t="shared" si="3"/>
        <v>2</v>
      </c>
    </row>
    <row r="70" spans="2:21" x14ac:dyDescent="0.25">
      <c r="B70">
        <v>68</v>
      </c>
      <c r="C70">
        <v>14.119199999999999</v>
      </c>
      <c r="D70">
        <v>-1.2699999999999999E-2</v>
      </c>
      <c r="E70">
        <v>1877.4984999999999</v>
      </c>
      <c r="G70">
        <v>68</v>
      </c>
      <c r="H70">
        <v>-13.875</v>
      </c>
      <c r="I70">
        <v>-1.5100000000000001E-2</v>
      </c>
      <c r="J70">
        <v>1877.5005000000001</v>
      </c>
      <c r="L70">
        <f t="shared" si="4"/>
        <v>-1.3899999999999999E-2</v>
      </c>
      <c r="M70" s="11">
        <f t="shared" si="5"/>
        <v>-7.4803149606299177E-2</v>
      </c>
      <c r="P70" s="2">
        <v>119</v>
      </c>
      <c r="Q70" s="2">
        <v>3</v>
      </c>
      <c r="R70" s="2">
        <v>39</v>
      </c>
      <c r="S70" s="1">
        <v>3</v>
      </c>
      <c r="T70" s="18">
        <v>-1</v>
      </c>
      <c r="U70" s="17">
        <f t="shared" si="3"/>
        <v>2</v>
      </c>
    </row>
    <row r="71" spans="2:21" x14ac:dyDescent="0.25">
      <c r="B71">
        <v>69</v>
      </c>
      <c r="C71">
        <v>14.122299999999999</v>
      </c>
      <c r="D71">
        <v>-1.5599999999999999E-2</v>
      </c>
      <c r="E71">
        <v>1905.4996000000001</v>
      </c>
      <c r="G71">
        <v>69</v>
      </c>
      <c r="H71">
        <v>-13.8741</v>
      </c>
      <c r="I71">
        <v>-1.4999999999999999E-2</v>
      </c>
      <c r="J71">
        <v>1905.5007000000001</v>
      </c>
      <c r="L71">
        <f t="shared" si="4"/>
        <v>-1.5299999999999999E-2</v>
      </c>
      <c r="M71" s="11">
        <f t="shared" si="5"/>
        <v>-0.12992125984251965</v>
      </c>
      <c r="P71" s="2">
        <v>122</v>
      </c>
      <c r="Q71" s="2">
        <v>3</v>
      </c>
      <c r="R71" s="2">
        <v>42</v>
      </c>
      <c r="S71" s="1">
        <v>3</v>
      </c>
      <c r="T71" s="18">
        <v>-1</v>
      </c>
      <c r="U71" s="17">
        <f t="shared" si="3"/>
        <v>2</v>
      </c>
    </row>
    <row r="72" spans="2:21" x14ac:dyDescent="0.25">
      <c r="B72">
        <v>70</v>
      </c>
      <c r="C72">
        <v>14.123200000000001</v>
      </c>
      <c r="D72">
        <v>-9.2999999999999992E-3</v>
      </c>
      <c r="E72">
        <v>1933.4992</v>
      </c>
      <c r="G72">
        <v>70</v>
      </c>
      <c r="H72">
        <v>-13.8749</v>
      </c>
      <c r="I72">
        <v>-8.6E-3</v>
      </c>
      <c r="J72">
        <v>1933.5001999999999</v>
      </c>
      <c r="L72">
        <f t="shared" si="4"/>
        <v>-8.9499999999999996E-3</v>
      </c>
      <c r="M72" s="11">
        <f t="shared" si="5"/>
        <v>0.12007874015748035</v>
      </c>
    </row>
    <row r="73" spans="2:21" x14ac:dyDescent="0.25">
      <c r="B73">
        <v>71</v>
      </c>
      <c r="C73">
        <v>14.1225</v>
      </c>
      <c r="D73">
        <v>-1.3100000000000001E-2</v>
      </c>
      <c r="E73">
        <v>1961.5007000000001</v>
      </c>
      <c r="G73">
        <v>71</v>
      </c>
      <c r="H73">
        <v>-13.874000000000001</v>
      </c>
      <c r="I73">
        <v>-1.54E-2</v>
      </c>
      <c r="J73">
        <v>1961.5015000000001</v>
      </c>
      <c r="L73">
        <f t="shared" si="4"/>
        <v>-1.4250000000000001E-2</v>
      </c>
      <c r="M73" s="11">
        <f t="shared" si="5"/>
        <v>-8.8582677165354354E-2</v>
      </c>
    </row>
    <row r="74" spans="2:21" x14ac:dyDescent="0.25">
      <c r="B74">
        <v>72</v>
      </c>
      <c r="C74">
        <v>14.122400000000001</v>
      </c>
      <c r="D74">
        <v>-8.8999999999999999E-3</v>
      </c>
      <c r="E74">
        <v>1989.5023000000001</v>
      </c>
      <c r="G74">
        <v>72</v>
      </c>
      <c r="H74">
        <v>-13.873799999999999</v>
      </c>
      <c r="I74">
        <v>-9.7999999999999997E-3</v>
      </c>
      <c r="J74">
        <v>1989.5012999999999</v>
      </c>
      <c r="L74">
        <f t="shared" si="4"/>
        <v>-9.3500000000000007E-3</v>
      </c>
      <c r="M74" s="11">
        <f t="shared" si="5"/>
        <v>0.1043307086614173</v>
      </c>
    </row>
    <row r="75" spans="2:21" x14ac:dyDescent="0.25">
      <c r="B75">
        <v>73</v>
      </c>
      <c r="C75">
        <v>14.123799999999999</v>
      </c>
      <c r="D75">
        <v>-1.5699999999999999E-2</v>
      </c>
      <c r="E75">
        <v>2017.5011</v>
      </c>
      <c r="G75">
        <v>73</v>
      </c>
      <c r="H75">
        <v>-13.8727</v>
      </c>
      <c r="I75">
        <v>-1.78E-2</v>
      </c>
      <c r="J75">
        <v>2017.5018</v>
      </c>
      <c r="L75">
        <f t="shared" si="4"/>
        <v>-1.6750000000000001E-2</v>
      </c>
      <c r="M75" s="11">
        <f t="shared" si="5"/>
        <v>-0.18700787401574809</v>
      </c>
    </row>
    <row r="76" spans="2:21" x14ac:dyDescent="0.25">
      <c r="B76">
        <v>74</v>
      </c>
      <c r="C76">
        <v>14.126899999999999</v>
      </c>
      <c r="D76">
        <v>-1.44E-2</v>
      </c>
      <c r="E76">
        <v>2045.5014000000001</v>
      </c>
      <c r="G76">
        <v>74</v>
      </c>
      <c r="H76">
        <v>-13.869400000000001</v>
      </c>
      <c r="I76">
        <v>-1.5699999999999999E-2</v>
      </c>
      <c r="J76">
        <v>2045.5009</v>
      </c>
      <c r="L76">
        <f t="shared" si="4"/>
        <v>-1.5049999999999999E-2</v>
      </c>
      <c r="M76" s="11">
        <f t="shared" si="5"/>
        <v>-0.12007874015748028</v>
      </c>
    </row>
    <row r="77" spans="2:21" x14ac:dyDescent="0.25">
      <c r="B77">
        <v>75</v>
      </c>
      <c r="C77">
        <v>14.1266</v>
      </c>
      <c r="D77">
        <v>-1.47E-2</v>
      </c>
      <c r="E77">
        <v>2073.4994999999999</v>
      </c>
      <c r="G77">
        <v>75</v>
      </c>
      <c r="H77">
        <v>-13.8687</v>
      </c>
      <c r="I77">
        <v>-1.5100000000000001E-2</v>
      </c>
      <c r="J77">
        <v>2073.5007000000001</v>
      </c>
      <c r="L77">
        <f t="shared" si="4"/>
        <v>-1.49E-2</v>
      </c>
      <c r="M77" s="11">
        <f t="shared" si="5"/>
        <v>-0.1141732283464567</v>
      </c>
    </row>
    <row r="78" spans="2:21" x14ac:dyDescent="0.25">
      <c r="B78">
        <v>76</v>
      </c>
      <c r="C78">
        <v>14.126300000000001</v>
      </c>
      <c r="D78">
        <v>-1.3899999999999999E-2</v>
      </c>
      <c r="E78">
        <v>2101.5007000000001</v>
      </c>
      <c r="G78">
        <v>76</v>
      </c>
      <c r="H78">
        <v>-13.8681</v>
      </c>
      <c r="I78">
        <v>-1.72E-2</v>
      </c>
      <c r="J78">
        <v>2101.5007999999998</v>
      </c>
      <c r="L78">
        <f t="shared" si="4"/>
        <v>-1.555E-2</v>
      </c>
      <c r="M78" s="11">
        <f t="shared" si="5"/>
        <v>-0.13976377952755903</v>
      </c>
    </row>
    <row r="79" spans="2:21" x14ac:dyDescent="0.25">
      <c r="B79">
        <v>77</v>
      </c>
      <c r="C79">
        <v>14.1272</v>
      </c>
      <c r="D79">
        <v>-1.17E-2</v>
      </c>
      <c r="E79">
        <v>2129.4998000000001</v>
      </c>
      <c r="G79">
        <v>77</v>
      </c>
      <c r="H79">
        <v>-13.869199999999999</v>
      </c>
      <c r="I79">
        <v>-8.6999999999999994E-3</v>
      </c>
      <c r="J79">
        <v>2129.5019000000002</v>
      </c>
      <c r="L79">
        <f t="shared" si="4"/>
        <v>-1.0200000000000001E-2</v>
      </c>
      <c r="M79" s="11">
        <f t="shared" si="5"/>
        <v>7.086614173228345E-2</v>
      </c>
    </row>
    <row r="80" spans="2:21" x14ac:dyDescent="0.25">
      <c r="B80">
        <v>78</v>
      </c>
      <c r="C80">
        <v>14.129200000000001</v>
      </c>
      <c r="D80">
        <v>-1.3299999999999999E-2</v>
      </c>
      <c r="E80">
        <v>2157.5003000000002</v>
      </c>
      <c r="G80">
        <v>78</v>
      </c>
      <c r="H80">
        <v>-13.8687</v>
      </c>
      <c r="I80">
        <v>-1.46E-2</v>
      </c>
      <c r="J80">
        <v>2157.5007999999998</v>
      </c>
      <c r="L80">
        <f t="shared" si="4"/>
        <v>-1.3950000000000001E-2</v>
      </c>
      <c r="M80" s="11">
        <f t="shared" si="5"/>
        <v>-7.6771653543307103E-2</v>
      </c>
    </row>
    <row r="81" spans="2:13" x14ac:dyDescent="0.25">
      <c r="B81">
        <v>79</v>
      </c>
      <c r="C81">
        <v>14.1279</v>
      </c>
      <c r="D81">
        <v>-1.5599999999999999E-2</v>
      </c>
      <c r="E81">
        <v>2185.5021000000002</v>
      </c>
      <c r="G81">
        <v>79</v>
      </c>
      <c r="H81">
        <v>-13.867800000000001</v>
      </c>
      <c r="I81">
        <v>-1.18E-2</v>
      </c>
      <c r="J81">
        <v>2185.5009</v>
      </c>
      <c r="L81">
        <f t="shared" si="4"/>
        <v>-1.37E-2</v>
      </c>
      <c r="M81" s="11">
        <f t="shared" si="5"/>
        <v>-6.6929133858267723E-2</v>
      </c>
    </row>
    <row r="82" spans="2:13" x14ac:dyDescent="0.25">
      <c r="B82">
        <v>80</v>
      </c>
      <c r="C82">
        <v>14.1297</v>
      </c>
      <c r="D82">
        <v>-1.43E-2</v>
      </c>
      <c r="E82">
        <v>2213.4998000000001</v>
      </c>
      <c r="G82">
        <v>80</v>
      </c>
      <c r="H82">
        <v>-13.8665</v>
      </c>
      <c r="I82">
        <v>-1.6899999999999998E-2</v>
      </c>
      <c r="J82">
        <v>2213.5028000000002</v>
      </c>
      <c r="L82">
        <f t="shared" si="4"/>
        <v>-1.5599999999999999E-2</v>
      </c>
      <c r="M82" s="11">
        <f t="shared" si="5"/>
        <v>-0.1417322834645669</v>
      </c>
    </row>
    <row r="83" spans="2:13" x14ac:dyDescent="0.25">
      <c r="B83">
        <v>81</v>
      </c>
      <c r="C83">
        <v>14.1311</v>
      </c>
      <c r="D83">
        <v>-1.3599999999999999E-2</v>
      </c>
      <c r="E83">
        <v>2241.5009</v>
      </c>
      <c r="G83">
        <v>81</v>
      </c>
      <c r="H83">
        <v>-13.864800000000001</v>
      </c>
      <c r="I83">
        <v>4.7999999999999996E-3</v>
      </c>
      <c r="J83">
        <v>2241.4982</v>
      </c>
      <c r="L83">
        <f t="shared" si="4"/>
        <v>-4.3999999999999994E-3</v>
      </c>
      <c r="M83" s="11">
        <f t="shared" si="5"/>
        <v>0.29921259842519687</v>
      </c>
    </row>
    <row r="84" spans="2:13" x14ac:dyDescent="0.25">
      <c r="B84">
        <v>82</v>
      </c>
      <c r="C84">
        <v>14.1325</v>
      </c>
      <c r="D84">
        <v>-1.44E-2</v>
      </c>
      <c r="E84">
        <v>2269.5014000000001</v>
      </c>
      <c r="G84">
        <v>82</v>
      </c>
      <c r="H84">
        <v>-13.864800000000001</v>
      </c>
      <c r="I84">
        <v>-8.2000000000000007E-3</v>
      </c>
      <c r="J84">
        <v>2269.5012000000002</v>
      </c>
      <c r="L84">
        <f t="shared" si="4"/>
        <v>-1.1300000000000001E-2</v>
      </c>
      <c r="M84" s="11">
        <f t="shared" si="5"/>
        <v>2.7559055118110208E-2</v>
      </c>
    </row>
    <row r="85" spans="2:13" x14ac:dyDescent="0.25">
      <c r="B85">
        <v>83</v>
      </c>
      <c r="C85">
        <v>14.1342</v>
      </c>
      <c r="D85">
        <v>-1.0699999999999999E-2</v>
      </c>
      <c r="E85">
        <v>2297.4985000000001</v>
      </c>
      <c r="G85">
        <v>83</v>
      </c>
      <c r="H85">
        <v>-13.864599999999999</v>
      </c>
      <c r="I85">
        <v>-8.6E-3</v>
      </c>
      <c r="J85">
        <v>2297.5011</v>
      </c>
      <c r="L85">
        <f t="shared" si="4"/>
        <v>-9.6499999999999989E-3</v>
      </c>
      <c r="M85" s="11">
        <f t="shared" si="5"/>
        <v>9.2519685039370136E-2</v>
      </c>
    </row>
    <row r="86" spans="2:13" x14ac:dyDescent="0.25">
      <c r="B86">
        <v>84</v>
      </c>
      <c r="C86">
        <v>14.1343</v>
      </c>
      <c r="D86">
        <v>-9.1999999999999998E-3</v>
      </c>
      <c r="E86">
        <v>2325.5025999999998</v>
      </c>
      <c r="G86">
        <v>84</v>
      </c>
      <c r="H86">
        <v>-13.8637</v>
      </c>
      <c r="I86">
        <v>-5.8999999999999999E-3</v>
      </c>
      <c r="J86">
        <v>2325.5014000000001</v>
      </c>
      <c r="L86">
        <f t="shared" si="4"/>
        <v>-7.5499999999999994E-3</v>
      </c>
      <c r="M86" s="11">
        <f t="shared" si="5"/>
        <v>0.17519685039370084</v>
      </c>
    </row>
    <row r="87" spans="2:13" x14ac:dyDescent="0.25">
      <c r="B87">
        <v>85</v>
      </c>
      <c r="C87">
        <v>14.1347</v>
      </c>
      <c r="D87">
        <v>-1.0500000000000001E-2</v>
      </c>
      <c r="E87">
        <v>2353.5003999999999</v>
      </c>
      <c r="G87">
        <v>85</v>
      </c>
      <c r="H87">
        <v>-13.8621</v>
      </c>
      <c r="I87">
        <v>-6.1000000000000004E-3</v>
      </c>
      <c r="J87">
        <v>2353.502</v>
      </c>
      <c r="L87">
        <f t="shared" si="4"/>
        <v>-8.3000000000000001E-3</v>
      </c>
      <c r="M87" s="11">
        <f t="shared" si="5"/>
        <v>0.1456692913385827</v>
      </c>
    </row>
    <row r="88" spans="2:13" x14ac:dyDescent="0.25">
      <c r="B88">
        <v>86</v>
      </c>
      <c r="C88">
        <v>14.136900000000001</v>
      </c>
      <c r="D88">
        <v>-7.4999999999999997E-3</v>
      </c>
      <c r="E88">
        <v>2381.5016999999998</v>
      </c>
      <c r="G88">
        <v>86</v>
      </c>
      <c r="H88">
        <v>-13.861000000000001</v>
      </c>
      <c r="I88">
        <v>-5.8999999999999999E-3</v>
      </c>
      <c r="J88">
        <v>2381.5014000000001</v>
      </c>
      <c r="L88">
        <f t="shared" si="4"/>
        <v>-6.6999999999999994E-3</v>
      </c>
      <c r="M88" s="11">
        <f t="shared" si="5"/>
        <v>0.20866141732283469</v>
      </c>
    </row>
    <row r="89" spans="2:13" x14ac:dyDescent="0.25">
      <c r="B89">
        <v>87</v>
      </c>
      <c r="C89">
        <v>14.138199999999999</v>
      </c>
      <c r="D89">
        <v>-6.8999999999999999E-3</v>
      </c>
      <c r="E89">
        <v>2409.5007999999998</v>
      </c>
      <c r="G89">
        <v>87</v>
      </c>
      <c r="H89">
        <v>-13.860900000000001</v>
      </c>
      <c r="I89">
        <v>-3.8999999999999998E-3</v>
      </c>
      <c r="J89">
        <v>2409.5012000000002</v>
      </c>
      <c r="L89">
        <f t="shared" si="4"/>
        <v>-5.4000000000000003E-3</v>
      </c>
      <c r="M89" s="11">
        <f t="shared" si="5"/>
        <v>0.25984251968503935</v>
      </c>
    </row>
    <row r="90" spans="2:13" x14ac:dyDescent="0.25">
      <c r="B90">
        <v>88</v>
      </c>
      <c r="C90">
        <v>14.1365</v>
      </c>
      <c r="D90">
        <v>-2.3999999999999998E-3</v>
      </c>
      <c r="E90">
        <v>2437.4989999999998</v>
      </c>
      <c r="G90">
        <v>88</v>
      </c>
      <c r="H90">
        <v>-13.86</v>
      </c>
      <c r="I90">
        <v>2.9999999999999997E-4</v>
      </c>
      <c r="J90">
        <v>2437.5016999999998</v>
      </c>
      <c r="L90">
        <f t="shared" si="4"/>
        <v>-1.0499999999999999E-3</v>
      </c>
      <c r="M90" s="11">
        <f t="shared" si="5"/>
        <v>0.43110236220472442</v>
      </c>
    </row>
    <row r="91" spans="2:13" x14ac:dyDescent="0.25">
      <c r="B91">
        <v>89</v>
      </c>
      <c r="C91">
        <v>14.1381</v>
      </c>
      <c r="D91">
        <v>-5.7999999999999996E-3</v>
      </c>
      <c r="E91">
        <v>2465.4996999999998</v>
      </c>
      <c r="G91">
        <v>89</v>
      </c>
      <c r="H91">
        <v>-13.8584</v>
      </c>
      <c r="I91">
        <v>-1.9E-3</v>
      </c>
      <c r="J91">
        <v>2465.5012000000002</v>
      </c>
      <c r="L91">
        <f t="shared" si="4"/>
        <v>-3.8499999999999997E-3</v>
      </c>
      <c r="M91" s="11">
        <f t="shared" si="5"/>
        <v>0.32086614173228351</v>
      </c>
    </row>
    <row r="92" spans="2:13" x14ac:dyDescent="0.25">
      <c r="B92">
        <v>90</v>
      </c>
      <c r="C92">
        <v>14.1409</v>
      </c>
      <c r="D92">
        <v>3.3E-3</v>
      </c>
      <c r="E92">
        <v>2493.5007999999998</v>
      </c>
      <c r="G92">
        <v>90</v>
      </c>
      <c r="H92">
        <v>-13.8568</v>
      </c>
      <c r="I92">
        <v>6.1000000000000004E-3</v>
      </c>
      <c r="J92">
        <v>2493.5021999999999</v>
      </c>
      <c r="L92">
        <f t="shared" si="4"/>
        <v>4.7000000000000002E-3</v>
      </c>
      <c r="M92" s="11">
        <f t="shared" si="5"/>
        <v>0.65748031496062997</v>
      </c>
    </row>
    <row r="93" spans="2:13" x14ac:dyDescent="0.25">
      <c r="B93">
        <v>91</v>
      </c>
      <c r="C93">
        <v>14.1424</v>
      </c>
      <c r="D93">
        <v>-1.4E-3</v>
      </c>
      <c r="E93">
        <v>2521.502</v>
      </c>
      <c r="G93">
        <v>91</v>
      </c>
      <c r="H93">
        <v>-13.8566</v>
      </c>
      <c r="I93">
        <v>1.4E-3</v>
      </c>
      <c r="J93">
        <v>2521.5010000000002</v>
      </c>
      <c r="L93">
        <f t="shared" si="4"/>
        <v>0</v>
      </c>
      <c r="M93" s="11">
        <f t="shared" si="5"/>
        <v>0.47244094488188981</v>
      </c>
    </row>
    <row r="94" spans="2:13" x14ac:dyDescent="0.25">
      <c r="B94">
        <v>92</v>
      </c>
      <c r="C94">
        <v>14.1408</v>
      </c>
      <c r="D94">
        <v>-4.4000000000000003E-3</v>
      </c>
      <c r="E94">
        <v>2549.4996999999998</v>
      </c>
      <c r="G94">
        <v>92</v>
      </c>
      <c r="H94">
        <v>-13.8561</v>
      </c>
      <c r="I94">
        <v>8.0000000000000004E-4</v>
      </c>
      <c r="J94">
        <v>2549.5012999999999</v>
      </c>
      <c r="L94">
        <f t="shared" si="4"/>
        <v>-1.8000000000000002E-3</v>
      </c>
      <c r="M94" s="11">
        <f t="shared" si="5"/>
        <v>0.40157480314960636</v>
      </c>
    </row>
    <row r="95" spans="2:13" x14ac:dyDescent="0.25">
      <c r="B95">
        <v>93</v>
      </c>
      <c r="C95">
        <v>14.1418</v>
      </c>
      <c r="D95">
        <v>4.7999999999999996E-3</v>
      </c>
      <c r="E95">
        <v>2577.5003000000002</v>
      </c>
      <c r="G95">
        <v>93</v>
      </c>
      <c r="H95">
        <v>-13.8551</v>
      </c>
      <c r="I95">
        <v>3.3999999999999998E-3</v>
      </c>
      <c r="J95">
        <v>2577.5012000000002</v>
      </c>
      <c r="L95">
        <f t="shared" si="4"/>
        <v>4.0999999999999995E-3</v>
      </c>
      <c r="M95" s="11">
        <f t="shared" si="5"/>
        <v>0.63385826771653553</v>
      </c>
    </row>
    <row r="96" spans="2:13" x14ac:dyDescent="0.25">
      <c r="B96">
        <v>94</v>
      </c>
      <c r="C96">
        <v>14.1424</v>
      </c>
      <c r="D96">
        <v>1.5E-3</v>
      </c>
      <c r="E96">
        <v>2605.5014999999999</v>
      </c>
      <c r="G96">
        <v>94</v>
      </c>
      <c r="H96">
        <v>-13.8535</v>
      </c>
      <c r="I96">
        <v>5.4999999999999997E-3</v>
      </c>
      <c r="J96">
        <v>2605.5021000000002</v>
      </c>
      <c r="L96">
        <f t="shared" si="4"/>
        <v>3.4999999999999996E-3</v>
      </c>
      <c r="M96" s="11">
        <f t="shared" si="5"/>
        <v>0.61023622047244097</v>
      </c>
    </row>
    <row r="97" spans="2:13" x14ac:dyDescent="0.25">
      <c r="B97">
        <v>95</v>
      </c>
      <c r="C97">
        <v>14.1435</v>
      </c>
      <c r="D97">
        <v>0</v>
      </c>
      <c r="E97">
        <v>2633.5007000000001</v>
      </c>
      <c r="G97">
        <v>95</v>
      </c>
      <c r="H97">
        <v>-13.852600000000001</v>
      </c>
      <c r="I97">
        <v>1.9E-3</v>
      </c>
      <c r="J97">
        <v>2633.5014999999999</v>
      </c>
      <c r="L97">
        <f t="shared" si="4"/>
        <v>9.5E-4</v>
      </c>
      <c r="M97" s="11">
        <f t="shared" si="5"/>
        <v>0.50984251968503935</v>
      </c>
    </row>
    <row r="98" spans="2:13" x14ac:dyDescent="0.25">
      <c r="B98">
        <v>96</v>
      </c>
      <c r="C98">
        <v>14.1457</v>
      </c>
      <c r="D98">
        <v>6.1000000000000004E-3</v>
      </c>
      <c r="E98">
        <v>2661.4992000000002</v>
      </c>
      <c r="G98">
        <v>96</v>
      </c>
      <c r="H98">
        <v>-13.852</v>
      </c>
      <c r="I98">
        <v>5.4000000000000003E-3</v>
      </c>
      <c r="J98">
        <v>2661.5018</v>
      </c>
      <c r="L98">
        <f t="shared" si="4"/>
        <v>5.7499999999999999E-3</v>
      </c>
      <c r="M98" s="11">
        <f t="shared" si="5"/>
        <v>0.69881889763779548</v>
      </c>
    </row>
    <row r="99" spans="2:13" x14ac:dyDescent="0.25">
      <c r="B99">
        <v>97</v>
      </c>
      <c r="C99">
        <v>14.1455</v>
      </c>
      <c r="D99">
        <v>4.5999999999999999E-3</v>
      </c>
      <c r="E99">
        <v>2689.4994999999999</v>
      </c>
      <c r="G99">
        <v>97</v>
      </c>
      <c r="H99">
        <v>-13.8505</v>
      </c>
      <c r="I99">
        <v>5.3E-3</v>
      </c>
      <c r="J99">
        <v>2689.5011</v>
      </c>
      <c r="L99">
        <f t="shared" si="4"/>
        <v>4.9499999999999995E-3</v>
      </c>
      <c r="M99" s="11">
        <f t="shared" si="5"/>
        <v>0.66732283464566933</v>
      </c>
    </row>
    <row r="100" spans="2:13" x14ac:dyDescent="0.25">
      <c r="B100">
        <v>98</v>
      </c>
      <c r="C100">
        <v>14.147</v>
      </c>
      <c r="D100">
        <v>4.0000000000000001E-3</v>
      </c>
      <c r="E100">
        <v>2717.5007000000001</v>
      </c>
      <c r="G100">
        <v>98</v>
      </c>
      <c r="H100">
        <v>-13.849600000000001</v>
      </c>
      <c r="I100">
        <v>6.7999999999999996E-3</v>
      </c>
      <c r="J100">
        <v>2717.5012000000002</v>
      </c>
      <c r="L100">
        <f t="shared" si="4"/>
        <v>5.4000000000000003E-3</v>
      </c>
      <c r="M100" s="11">
        <f t="shared" si="5"/>
        <v>0.68503937007874016</v>
      </c>
    </row>
    <row r="101" spans="2:13" x14ac:dyDescent="0.25">
      <c r="B101">
        <v>99</v>
      </c>
      <c r="C101">
        <v>14.146100000000001</v>
      </c>
      <c r="D101">
        <v>3.0000000000000001E-3</v>
      </c>
      <c r="E101">
        <v>2745.4985999999999</v>
      </c>
      <c r="G101">
        <v>99</v>
      </c>
      <c r="H101">
        <v>-13.849</v>
      </c>
      <c r="I101">
        <v>7.9000000000000008E-3</v>
      </c>
      <c r="J101">
        <v>2745.5010000000002</v>
      </c>
      <c r="L101">
        <f t="shared" si="4"/>
        <v>5.45E-3</v>
      </c>
      <c r="M101" s="11">
        <f t="shared" si="5"/>
        <v>0.68700787401574803</v>
      </c>
    </row>
    <row r="102" spans="2:13" x14ac:dyDescent="0.25">
      <c r="B102">
        <v>100</v>
      </c>
      <c r="C102">
        <v>14.147399999999999</v>
      </c>
      <c r="D102">
        <v>5.4999999999999997E-3</v>
      </c>
      <c r="E102">
        <v>2773.5014999999999</v>
      </c>
      <c r="G102">
        <v>100</v>
      </c>
      <c r="H102">
        <v>-13.847200000000001</v>
      </c>
      <c r="I102">
        <v>5.1000000000000004E-3</v>
      </c>
      <c r="J102">
        <v>2773.5012000000002</v>
      </c>
      <c r="L102">
        <f t="shared" si="4"/>
        <v>5.3E-3</v>
      </c>
      <c r="M102" s="11">
        <f t="shared" si="5"/>
        <v>0.68110236220472442</v>
      </c>
    </row>
    <row r="103" spans="2:13" x14ac:dyDescent="0.25">
      <c r="B103">
        <v>101</v>
      </c>
      <c r="C103">
        <v>14.148899999999999</v>
      </c>
      <c r="D103">
        <v>5.3E-3</v>
      </c>
      <c r="E103">
        <v>2801.4994000000002</v>
      </c>
      <c r="G103">
        <v>101</v>
      </c>
      <c r="H103">
        <v>-13.847300000000001</v>
      </c>
      <c r="I103">
        <v>6.7999999999999996E-3</v>
      </c>
      <c r="J103">
        <v>2801.5010000000002</v>
      </c>
      <c r="L103">
        <f t="shared" si="4"/>
        <v>6.0499999999999998E-3</v>
      </c>
      <c r="M103" s="11">
        <f t="shared" si="5"/>
        <v>0.71062992125984259</v>
      </c>
    </row>
    <row r="104" spans="2:13" x14ac:dyDescent="0.25">
      <c r="B104">
        <v>102</v>
      </c>
      <c r="C104">
        <v>14.149100000000001</v>
      </c>
      <c r="D104">
        <v>8.8000000000000005E-3</v>
      </c>
      <c r="E104">
        <v>2829.4998000000001</v>
      </c>
      <c r="G104">
        <v>102</v>
      </c>
      <c r="H104">
        <v>-13.846299999999999</v>
      </c>
      <c r="I104">
        <v>8.6E-3</v>
      </c>
      <c r="J104">
        <v>2829.5010000000002</v>
      </c>
      <c r="L104">
        <f t="shared" si="4"/>
        <v>8.6999999999999994E-3</v>
      </c>
      <c r="M104" s="11">
        <f t="shared" si="5"/>
        <v>0.81496062992125984</v>
      </c>
    </row>
    <row r="105" spans="2:13" x14ac:dyDescent="0.25">
      <c r="B105">
        <v>103</v>
      </c>
      <c r="C105">
        <v>14.149800000000001</v>
      </c>
      <c r="D105">
        <v>1.0500000000000001E-2</v>
      </c>
      <c r="E105">
        <v>2857.5001000000002</v>
      </c>
      <c r="G105">
        <v>103</v>
      </c>
      <c r="H105">
        <v>-13.846299999999999</v>
      </c>
      <c r="I105">
        <v>7.1000000000000004E-3</v>
      </c>
      <c r="J105">
        <v>2857.5009</v>
      </c>
      <c r="L105">
        <f t="shared" si="4"/>
        <v>8.8000000000000005E-3</v>
      </c>
      <c r="M105" s="11">
        <f t="shared" si="5"/>
        <v>0.81889763779527569</v>
      </c>
    </row>
    <row r="106" spans="2:13" x14ac:dyDescent="0.25">
      <c r="B106">
        <v>104</v>
      </c>
      <c r="C106">
        <v>14.148899999999999</v>
      </c>
      <c r="D106">
        <v>1.06E-2</v>
      </c>
      <c r="E106">
        <v>2885.5019000000002</v>
      </c>
      <c r="G106">
        <v>104</v>
      </c>
      <c r="H106">
        <v>-13.8468</v>
      </c>
      <c r="I106">
        <v>1.17E-2</v>
      </c>
      <c r="J106">
        <v>2885.5014000000001</v>
      </c>
      <c r="L106">
        <f t="shared" si="4"/>
        <v>1.115E-2</v>
      </c>
      <c r="M106" s="11">
        <f t="shared" si="5"/>
        <v>0.91141732283464583</v>
      </c>
    </row>
    <row r="107" spans="2:13" x14ac:dyDescent="0.25">
      <c r="B107">
        <v>105</v>
      </c>
      <c r="C107">
        <v>14.1518</v>
      </c>
      <c r="D107">
        <v>1.35E-2</v>
      </c>
      <c r="E107">
        <v>2913.5005000000001</v>
      </c>
      <c r="G107">
        <v>105</v>
      </c>
      <c r="H107">
        <v>-13.8436</v>
      </c>
      <c r="I107">
        <v>1.0800000000000001E-2</v>
      </c>
      <c r="J107">
        <v>2913.5005999999998</v>
      </c>
      <c r="L107">
        <f t="shared" si="4"/>
        <v>1.2150000000000001E-2</v>
      </c>
      <c r="M107" s="11">
        <f t="shared" si="5"/>
        <v>0.95078740157480324</v>
      </c>
    </row>
    <row r="108" spans="2:13" x14ac:dyDescent="0.25">
      <c r="B108">
        <v>106</v>
      </c>
      <c r="C108">
        <v>14.154199999999999</v>
      </c>
      <c r="D108">
        <v>1.23E-2</v>
      </c>
      <c r="E108">
        <v>2941.5011</v>
      </c>
      <c r="G108">
        <v>106</v>
      </c>
      <c r="H108">
        <v>-13.843400000000001</v>
      </c>
      <c r="I108">
        <v>8.8999999999999999E-3</v>
      </c>
      <c r="J108">
        <v>2941.5018</v>
      </c>
      <c r="L108">
        <f t="shared" si="4"/>
        <v>1.06E-2</v>
      </c>
      <c r="M108" s="11">
        <f t="shared" si="5"/>
        <v>0.88976377952755914</v>
      </c>
    </row>
    <row r="109" spans="2:13" x14ac:dyDescent="0.25">
      <c r="B109">
        <v>107</v>
      </c>
      <c r="C109">
        <v>14.1534</v>
      </c>
      <c r="D109">
        <v>9.4999999999999998E-3</v>
      </c>
      <c r="E109">
        <v>2969.5001999999999</v>
      </c>
      <c r="G109">
        <v>107</v>
      </c>
      <c r="H109">
        <v>-13.841699999999999</v>
      </c>
      <c r="I109">
        <v>1.1599999999999999E-2</v>
      </c>
      <c r="J109">
        <v>2969.5014000000001</v>
      </c>
      <c r="L109">
        <f t="shared" si="4"/>
        <v>1.055E-2</v>
      </c>
      <c r="M109" s="11">
        <f t="shared" si="5"/>
        <v>0.88779527559055127</v>
      </c>
    </row>
    <row r="110" spans="2:13" x14ac:dyDescent="0.25">
      <c r="B110">
        <v>108</v>
      </c>
      <c r="C110">
        <v>14.1538</v>
      </c>
      <c r="D110">
        <v>1.54E-2</v>
      </c>
      <c r="E110">
        <v>2997.5001999999999</v>
      </c>
      <c r="G110">
        <v>108</v>
      </c>
      <c r="H110">
        <v>-13.8406</v>
      </c>
      <c r="I110">
        <v>1.2699999999999999E-2</v>
      </c>
      <c r="J110">
        <v>2997.5012000000002</v>
      </c>
      <c r="L110">
        <f t="shared" si="4"/>
        <v>1.405E-2</v>
      </c>
      <c r="M110" s="11">
        <f t="shared" si="5"/>
        <v>1.0255905511811025</v>
      </c>
    </row>
    <row r="111" spans="2:13" x14ac:dyDescent="0.25">
      <c r="B111">
        <v>109</v>
      </c>
      <c r="C111">
        <v>14.1549</v>
      </c>
      <c r="D111">
        <v>1.3100000000000001E-2</v>
      </c>
      <c r="E111">
        <v>3025.5011</v>
      </c>
      <c r="G111">
        <v>109</v>
      </c>
      <c r="H111">
        <v>-13.8401</v>
      </c>
      <c r="I111">
        <v>1.04E-2</v>
      </c>
      <c r="J111">
        <v>3025.5007000000001</v>
      </c>
      <c r="L111">
        <f t="shared" si="4"/>
        <v>1.175E-2</v>
      </c>
      <c r="M111" s="11">
        <f t="shared" si="5"/>
        <v>0.93503937007874016</v>
      </c>
    </row>
    <row r="112" spans="2:13" x14ac:dyDescent="0.25">
      <c r="B112">
        <v>110</v>
      </c>
      <c r="C112">
        <v>14.1569</v>
      </c>
      <c r="D112">
        <v>1.43E-2</v>
      </c>
      <c r="E112">
        <v>3053.5014000000001</v>
      </c>
      <c r="G112">
        <v>110</v>
      </c>
      <c r="H112">
        <v>-13.8401</v>
      </c>
      <c r="I112">
        <v>1.24E-2</v>
      </c>
      <c r="J112">
        <v>3053.5019000000002</v>
      </c>
      <c r="L112">
        <f t="shared" si="4"/>
        <v>1.3350000000000001E-2</v>
      </c>
      <c r="M112" s="11">
        <f t="shared" si="5"/>
        <v>0.99803149606299224</v>
      </c>
    </row>
    <row r="113" spans="2:13" x14ac:dyDescent="0.25">
      <c r="B113">
        <v>111</v>
      </c>
      <c r="C113">
        <v>14.1585</v>
      </c>
      <c r="D113">
        <v>2.0899999999999998E-2</v>
      </c>
      <c r="E113">
        <v>3081.4996000000001</v>
      </c>
      <c r="G113">
        <v>111</v>
      </c>
      <c r="H113">
        <v>-13.8383</v>
      </c>
      <c r="I113">
        <v>2.0500000000000001E-2</v>
      </c>
      <c r="J113">
        <v>3081.5012000000002</v>
      </c>
      <c r="L113">
        <f t="shared" si="4"/>
        <v>2.07E-2</v>
      </c>
      <c r="M113" s="11">
        <f t="shared" si="5"/>
        <v>1.2874015748031498</v>
      </c>
    </row>
    <row r="114" spans="2:13" x14ac:dyDescent="0.25">
      <c r="B114">
        <v>112</v>
      </c>
      <c r="C114">
        <v>14.1576</v>
      </c>
      <c r="D114">
        <v>1.7500000000000002E-2</v>
      </c>
      <c r="E114">
        <v>3109.4998000000001</v>
      </c>
      <c r="G114">
        <v>112</v>
      </c>
      <c r="H114">
        <v>-13.839600000000001</v>
      </c>
      <c r="I114">
        <v>1.54E-2</v>
      </c>
      <c r="J114">
        <v>3109.5014999999999</v>
      </c>
      <c r="L114">
        <f t="shared" si="4"/>
        <v>1.6449999999999999E-2</v>
      </c>
      <c r="M114" s="11">
        <f t="shared" si="5"/>
        <v>1.1200787401574803</v>
      </c>
    </row>
    <row r="115" spans="2:13" x14ac:dyDescent="0.25">
      <c r="B115">
        <v>113</v>
      </c>
      <c r="C115">
        <v>14.1577</v>
      </c>
      <c r="D115">
        <v>1.7000000000000001E-2</v>
      </c>
      <c r="E115">
        <v>3137.4989999999998</v>
      </c>
      <c r="G115">
        <v>113</v>
      </c>
      <c r="H115">
        <v>-13.835800000000001</v>
      </c>
      <c r="I115">
        <v>1.61E-2</v>
      </c>
      <c r="J115">
        <v>3137.5005000000001</v>
      </c>
      <c r="L115">
        <f t="shared" si="4"/>
        <v>1.6550000000000002E-2</v>
      </c>
      <c r="M115" s="11">
        <f t="shared" si="5"/>
        <v>1.1240157480314961</v>
      </c>
    </row>
    <row r="116" spans="2:13" x14ac:dyDescent="0.25">
      <c r="B116">
        <v>114</v>
      </c>
      <c r="C116">
        <v>14.158899999999999</v>
      </c>
      <c r="D116">
        <v>1.5599999999999999E-2</v>
      </c>
      <c r="E116">
        <v>3165.4994000000002</v>
      </c>
      <c r="G116">
        <v>114</v>
      </c>
      <c r="H116">
        <v>-13.835599999999999</v>
      </c>
      <c r="I116">
        <v>1.29E-2</v>
      </c>
      <c r="J116">
        <v>3165.5011</v>
      </c>
      <c r="L116">
        <f t="shared" si="4"/>
        <v>1.4249999999999999E-2</v>
      </c>
      <c r="M116" s="11">
        <f t="shared" si="5"/>
        <v>1.033464566929134</v>
      </c>
    </row>
    <row r="117" spans="2:13" x14ac:dyDescent="0.25">
      <c r="B117">
        <v>115</v>
      </c>
      <c r="C117">
        <v>14.1586</v>
      </c>
      <c r="D117">
        <v>1.7399999999999999E-2</v>
      </c>
      <c r="E117">
        <v>3193.4989</v>
      </c>
      <c r="G117">
        <v>115</v>
      </c>
      <c r="H117">
        <v>-13.8367</v>
      </c>
      <c r="I117">
        <v>1.0800000000000001E-2</v>
      </c>
      <c r="J117">
        <v>3193.5011</v>
      </c>
      <c r="L117">
        <f t="shared" si="4"/>
        <v>1.41E-2</v>
      </c>
      <c r="M117" s="11">
        <f t="shared" si="5"/>
        <v>1.0275590551181102</v>
      </c>
    </row>
    <row r="118" spans="2:13" x14ac:dyDescent="0.25">
      <c r="B118">
        <v>116</v>
      </c>
      <c r="C118">
        <v>14.1607</v>
      </c>
      <c r="D118">
        <v>1.52E-2</v>
      </c>
      <c r="E118">
        <v>3221.5</v>
      </c>
      <c r="G118">
        <v>116</v>
      </c>
      <c r="H118">
        <v>-13.8346</v>
      </c>
      <c r="I118">
        <v>1.34E-2</v>
      </c>
      <c r="J118">
        <v>3221.5009</v>
      </c>
      <c r="L118">
        <f t="shared" si="4"/>
        <v>1.43E-2</v>
      </c>
      <c r="M118" s="11">
        <f t="shared" si="5"/>
        <v>1.0354330708661419</v>
      </c>
    </row>
    <row r="119" spans="2:13" x14ac:dyDescent="0.25">
      <c r="B119">
        <v>117</v>
      </c>
      <c r="C119">
        <v>14.161199999999999</v>
      </c>
      <c r="D119">
        <v>1.7999999999999999E-2</v>
      </c>
      <c r="E119">
        <v>3249.5005999999998</v>
      </c>
      <c r="G119">
        <v>117</v>
      </c>
      <c r="H119">
        <v>-13.8348</v>
      </c>
      <c r="I119">
        <v>1.2699999999999999E-2</v>
      </c>
      <c r="J119">
        <v>3249.5010000000002</v>
      </c>
      <c r="L119">
        <f t="shared" si="4"/>
        <v>1.5349999999999999E-2</v>
      </c>
      <c r="M119" s="11">
        <f t="shared" si="5"/>
        <v>1.0767716535433072</v>
      </c>
    </row>
    <row r="120" spans="2:13" x14ac:dyDescent="0.25">
      <c r="B120">
        <v>118</v>
      </c>
      <c r="C120">
        <v>14.1632</v>
      </c>
      <c r="D120">
        <v>1.55E-2</v>
      </c>
      <c r="E120">
        <v>3277.4996000000001</v>
      </c>
      <c r="G120">
        <v>118</v>
      </c>
      <c r="H120">
        <v>-13.832000000000001</v>
      </c>
      <c r="I120">
        <v>1.2800000000000001E-2</v>
      </c>
      <c r="J120">
        <v>3277.5009</v>
      </c>
      <c r="L120">
        <f t="shared" si="4"/>
        <v>1.4149999999999999E-2</v>
      </c>
      <c r="M120" s="11">
        <f t="shared" si="5"/>
        <v>1.0295275590551181</v>
      </c>
    </row>
    <row r="121" spans="2:13" x14ac:dyDescent="0.25">
      <c r="B121">
        <v>119</v>
      </c>
      <c r="C121">
        <v>14.164400000000001</v>
      </c>
      <c r="D121">
        <v>1.0200000000000001E-2</v>
      </c>
      <c r="E121">
        <v>3305.4989999999998</v>
      </c>
      <c r="G121">
        <v>119</v>
      </c>
      <c r="H121">
        <v>-13.8337</v>
      </c>
      <c r="I121">
        <v>8.5000000000000006E-3</v>
      </c>
      <c r="J121">
        <v>3305.5012999999999</v>
      </c>
      <c r="L121">
        <f t="shared" si="4"/>
        <v>9.3500000000000007E-3</v>
      </c>
      <c r="M121" s="11">
        <f t="shared" si="5"/>
        <v>0.84055118110236227</v>
      </c>
    </row>
    <row r="122" spans="2:13" x14ac:dyDescent="0.25">
      <c r="B122">
        <v>120</v>
      </c>
      <c r="C122">
        <v>14.164899999999999</v>
      </c>
      <c r="D122">
        <v>1.29E-2</v>
      </c>
      <c r="E122">
        <v>3333.4985999999999</v>
      </c>
      <c r="G122">
        <v>120</v>
      </c>
      <c r="H122">
        <v>-13.830399999999999</v>
      </c>
      <c r="I122">
        <v>1.03E-2</v>
      </c>
      <c r="J122">
        <v>3333.5010000000002</v>
      </c>
      <c r="L122">
        <f t="shared" si="4"/>
        <v>1.1599999999999999E-2</v>
      </c>
      <c r="M122" s="11">
        <f t="shared" si="5"/>
        <v>0.92913385826771655</v>
      </c>
    </row>
    <row r="123" spans="2:13" x14ac:dyDescent="0.25">
      <c r="B123">
        <v>121</v>
      </c>
      <c r="C123">
        <v>14.168200000000001</v>
      </c>
      <c r="D123">
        <v>1.6799999999999999E-2</v>
      </c>
      <c r="E123">
        <v>3360.2501000000002</v>
      </c>
      <c r="G123">
        <v>121</v>
      </c>
      <c r="H123">
        <v>-13.83</v>
      </c>
      <c r="I123">
        <v>1.01E-2</v>
      </c>
      <c r="J123">
        <v>3360.2503999999999</v>
      </c>
      <c r="L123">
        <f t="shared" si="4"/>
        <v>1.345E-2</v>
      </c>
      <c r="M123" s="11">
        <f t="shared" si="5"/>
        <v>1.0019685039370079</v>
      </c>
    </row>
    <row r="124" spans="2:13" x14ac:dyDescent="0.25">
      <c r="B124">
        <v>122</v>
      </c>
      <c r="C124">
        <v>14.1684</v>
      </c>
      <c r="D124">
        <v>1.7100000000000001E-2</v>
      </c>
      <c r="E124">
        <v>3385.7501000000002</v>
      </c>
      <c r="G124">
        <v>122</v>
      </c>
      <c r="H124">
        <v>-13.8307</v>
      </c>
      <c r="I124">
        <v>7.9000000000000008E-3</v>
      </c>
      <c r="J124">
        <v>3385.7505999999998</v>
      </c>
      <c r="L124">
        <f t="shared" si="4"/>
        <v>1.2500000000000001E-2</v>
      </c>
      <c r="M124" s="11">
        <f t="shared" si="5"/>
        <v>0.96456692913385833</v>
      </c>
    </row>
  </sheetData>
  <mergeCells count="2">
    <mergeCell ref="B1:E1"/>
    <mergeCell ref="G1:J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B1:F124"/>
  <sheetViews>
    <sheetView workbookViewId="0">
      <selection activeCell="K31" sqref="K31"/>
    </sheetView>
  </sheetViews>
  <sheetFormatPr defaultRowHeight="15" x14ac:dyDescent="0.25"/>
  <cols>
    <col min="3" max="3" width="9.140625" style="1"/>
    <col min="4" max="6" width="9.140625" style="2"/>
  </cols>
  <sheetData>
    <row r="1" spans="2:6" x14ac:dyDescent="0.25">
      <c r="B1" s="1"/>
      <c r="C1" s="9" t="s">
        <v>6</v>
      </c>
      <c r="D1" s="9"/>
      <c r="E1" s="9"/>
      <c r="F1" s="9"/>
    </row>
    <row r="2" spans="2:6" x14ac:dyDescent="0.25">
      <c r="C2" s="1" t="s">
        <v>3</v>
      </c>
      <c r="D2" s="2" t="s">
        <v>0</v>
      </c>
      <c r="E2" s="2" t="s">
        <v>1</v>
      </c>
      <c r="F2" s="2" t="s">
        <v>2</v>
      </c>
    </row>
    <row r="3" spans="2:6" x14ac:dyDescent="0.25">
      <c r="C3">
        <v>1</v>
      </c>
      <c r="D3">
        <v>6.4000000000000003E-3</v>
      </c>
      <c r="E3">
        <v>-9.9771000000000001</v>
      </c>
      <c r="F3">
        <v>5.2521000000000004</v>
      </c>
    </row>
    <row r="4" spans="2:6" x14ac:dyDescent="0.25">
      <c r="C4">
        <v>2</v>
      </c>
      <c r="D4">
        <v>2.2700000000000001E-2</v>
      </c>
      <c r="E4">
        <v>-9.9786000000000001</v>
      </c>
      <c r="F4">
        <v>30.750599999999999</v>
      </c>
    </row>
    <row r="5" spans="2:6" x14ac:dyDescent="0.25">
      <c r="C5">
        <v>3</v>
      </c>
      <c r="D5">
        <v>0.04</v>
      </c>
      <c r="E5">
        <v>-9.9799000000000007</v>
      </c>
      <c r="F5">
        <v>57.5002</v>
      </c>
    </row>
    <row r="6" spans="2:6" x14ac:dyDescent="0.25">
      <c r="C6">
        <v>4</v>
      </c>
      <c r="D6">
        <v>3.7999999999999999E-2</v>
      </c>
      <c r="E6">
        <v>-9.9801000000000002</v>
      </c>
      <c r="F6">
        <v>85.500699999999995</v>
      </c>
    </row>
    <row r="7" spans="2:6" x14ac:dyDescent="0.25">
      <c r="C7">
        <v>5</v>
      </c>
      <c r="D7">
        <v>1.5599999999999999E-2</v>
      </c>
      <c r="E7">
        <v>-9.9789999999999992</v>
      </c>
      <c r="F7">
        <v>113.49979999999999</v>
      </c>
    </row>
    <row r="8" spans="2:6" x14ac:dyDescent="0.25">
      <c r="C8">
        <v>6</v>
      </c>
      <c r="D8">
        <v>3.3500000000000002E-2</v>
      </c>
      <c r="E8">
        <v>-9.9796999999999993</v>
      </c>
      <c r="F8">
        <v>141.5008</v>
      </c>
    </row>
    <row r="9" spans="2:6" x14ac:dyDescent="0.25">
      <c r="C9">
        <v>7</v>
      </c>
      <c r="D9">
        <v>3.5000000000000003E-2</v>
      </c>
      <c r="E9">
        <v>-9.9797999999999991</v>
      </c>
      <c r="F9">
        <v>169.50030000000001</v>
      </c>
    </row>
    <row r="10" spans="2:6" x14ac:dyDescent="0.25">
      <c r="C10">
        <v>8</v>
      </c>
      <c r="D10">
        <v>4.0300000000000002E-2</v>
      </c>
      <c r="E10">
        <v>-9.9796999999999993</v>
      </c>
      <c r="F10">
        <v>197.50030000000001</v>
      </c>
    </row>
    <row r="11" spans="2:6" x14ac:dyDescent="0.25">
      <c r="C11">
        <v>9</v>
      </c>
      <c r="D11">
        <v>2.7900000000000001E-2</v>
      </c>
      <c r="E11">
        <v>-9.9797999999999991</v>
      </c>
      <c r="F11">
        <v>225.5</v>
      </c>
    </row>
    <row r="12" spans="2:6" x14ac:dyDescent="0.25">
      <c r="C12">
        <v>10</v>
      </c>
      <c r="D12">
        <v>4.99E-2</v>
      </c>
      <c r="E12">
        <v>-9.9799000000000007</v>
      </c>
      <c r="F12">
        <v>253.50049999999999</v>
      </c>
    </row>
    <row r="13" spans="2:6" x14ac:dyDescent="0.25">
      <c r="C13">
        <v>11</v>
      </c>
      <c r="D13">
        <v>6.4100000000000004E-2</v>
      </c>
      <c r="E13">
        <v>-9.9802</v>
      </c>
      <c r="F13">
        <v>281.50020000000001</v>
      </c>
    </row>
    <row r="14" spans="2:6" x14ac:dyDescent="0.25">
      <c r="C14">
        <v>12</v>
      </c>
      <c r="D14">
        <v>6.8400000000000002E-2</v>
      </c>
      <c r="E14">
        <v>-9.9803999999999995</v>
      </c>
      <c r="F14">
        <v>309.50080000000003</v>
      </c>
    </row>
    <row r="15" spans="2:6" x14ac:dyDescent="0.25">
      <c r="C15">
        <v>13</v>
      </c>
      <c r="D15">
        <v>3.4599999999999999E-2</v>
      </c>
      <c r="E15">
        <v>-9.9801000000000002</v>
      </c>
      <c r="F15">
        <v>337.5</v>
      </c>
    </row>
    <row r="16" spans="2:6" x14ac:dyDescent="0.25">
      <c r="C16">
        <v>14</v>
      </c>
      <c r="D16">
        <v>4.3999999999999997E-2</v>
      </c>
      <c r="E16">
        <v>-9.9808000000000003</v>
      </c>
      <c r="F16">
        <v>365.50099999999998</v>
      </c>
    </row>
    <row r="17" spans="3:6" x14ac:dyDescent="0.25">
      <c r="C17">
        <v>15</v>
      </c>
      <c r="D17">
        <v>5.3699999999999998E-2</v>
      </c>
      <c r="E17">
        <v>-9.9804999999999993</v>
      </c>
      <c r="F17">
        <v>393.49939999999998</v>
      </c>
    </row>
    <row r="18" spans="3:6" x14ac:dyDescent="0.25">
      <c r="C18">
        <v>16</v>
      </c>
      <c r="D18">
        <v>3.1600000000000003E-2</v>
      </c>
      <c r="E18">
        <v>-9.9810999999999996</v>
      </c>
      <c r="F18">
        <v>421.50119999999998</v>
      </c>
    </row>
    <row r="19" spans="3:6" x14ac:dyDescent="0.25">
      <c r="C19">
        <v>17</v>
      </c>
      <c r="D19">
        <v>5.7000000000000002E-2</v>
      </c>
      <c r="E19">
        <v>-9.9806000000000008</v>
      </c>
      <c r="F19">
        <v>449.5</v>
      </c>
    </row>
    <row r="20" spans="3:6" x14ac:dyDescent="0.25">
      <c r="C20">
        <v>18</v>
      </c>
      <c r="D20">
        <v>3.7100000000000001E-2</v>
      </c>
      <c r="E20">
        <v>-9.9811999999999994</v>
      </c>
      <c r="F20">
        <v>477.50049999999999</v>
      </c>
    </row>
    <row r="21" spans="3:6" x14ac:dyDescent="0.25">
      <c r="C21">
        <v>19</v>
      </c>
      <c r="D21">
        <v>6.5600000000000006E-2</v>
      </c>
      <c r="E21">
        <v>-9.9811999999999994</v>
      </c>
      <c r="F21">
        <v>505.49970000000002</v>
      </c>
    </row>
    <row r="22" spans="3:6" x14ac:dyDescent="0.25">
      <c r="C22">
        <v>20</v>
      </c>
      <c r="D22">
        <v>4.53E-2</v>
      </c>
      <c r="E22">
        <v>-9.9816000000000003</v>
      </c>
      <c r="F22">
        <v>533.50059999999996</v>
      </c>
    </row>
    <row r="23" spans="3:6" x14ac:dyDescent="0.25">
      <c r="C23">
        <v>21</v>
      </c>
      <c r="D23">
        <v>3.3300000000000003E-2</v>
      </c>
      <c r="E23">
        <v>-9.9814000000000007</v>
      </c>
      <c r="F23">
        <v>561.49980000000005</v>
      </c>
    </row>
    <row r="24" spans="3:6" x14ac:dyDescent="0.25">
      <c r="C24">
        <v>22</v>
      </c>
      <c r="D24">
        <v>5.9499999999999997E-2</v>
      </c>
      <c r="E24">
        <v>-9.9816000000000003</v>
      </c>
      <c r="F24">
        <v>589.50099999999998</v>
      </c>
    </row>
    <row r="25" spans="3:6" x14ac:dyDescent="0.25">
      <c r="C25">
        <v>23</v>
      </c>
      <c r="D25">
        <v>5.6800000000000003E-2</v>
      </c>
      <c r="E25">
        <v>-9.9812999999999992</v>
      </c>
      <c r="F25">
        <v>617.50030000000004</v>
      </c>
    </row>
    <row r="26" spans="3:6" x14ac:dyDescent="0.25">
      <c r="C26">
        <v>24</v>
      </c>
      <c r="D26">
        <v>5.8599999999999999E-2</v>
      </c>
      <c r="E26">
        <v>-9.9818999999999996</v>
      </c>
      <c r="F26">
        <v>645.50059999999996</v>
      </c>
    </row>
    <row r="27" spans="3:6" x14ac:dyDescent="0.25">
      <c r="C27">
        <v>25</v>
      </c>
      <c r="D27">
        <v>6.3799999999999996E-2</v>
      </c>
      <c r="E27">
        <v>-9.9817999999999998</v>
      </c>
      <c r="F27">
        <v>673.50009999999997</v>
      </c>
    </row>
    <row r="28" spans="3:6" x14ac:dyDescent="0.25">
      <c r="C28">
        <v>26</v>
      </c>
      <c r="D28">
        <v>1.61E-2</v>
      </c>
      <c r="E28">
        <v>-9.9823000000000004</v>
      </c>
      <c r="F28">
        <v>701.5009</v>
      </c>
    </row>
    <row r="29" spans="3:6" x14ac:dyDescent="0.25">
      <c r="C29">
        <v>27</v>
      </c>
      <c r="D29">
        <v>4.3299999999999998E-2</v>
      </c>
      <c r="E29">
        <v>-9.9821000000000009</v>
      </c>
      <c r="F29">
        <v>729.49950000000001</v>
      </c>
    </row>
    <row r="30" spans="3:6" x14ac:dyDescent="0.25">
      <c r="C30">
        <v>28</v>
      </c>
      <c r="D30">
        <v>6.8400000000000002E-2</v>
      </c>
      <c r="E30">
        <v>-9.9823000000000004</v>
      </c>
      <c r="F30">
        <v>757.50080000000003</v>
      </c>
    </row>
    <row r="31" spans="3:6" x14ac:dyDescent="0.25">
      <c r="C31">
        <v>29</v>
      </c>
      <c r="D31">
        <v>5.1999999999999998E-3</v>
      </c>
      <c r="E31">
        <v>-9.9817999999999998</v>
      </c>
      <c r="F31">
        <v>785.50030000000004</v>
      </c>
    </row>
    <row r="32" spans="3:6" x14ac:dyDescent="0.25">
      <c r="C32">
        <v>30</v>
      </c>
      <c r="D32">
        <v>3.3500000000000002E-2</v>
      </c>
      <c r="E32">
        <v>-9.9826999999999995</v>
      </c>
      <c r="F32">
        <v>813.50040000000001</v>
      </c>
    </row>
    <row r="33" spans="3:6" x14ac:dyDescent="0.25">
      <c r="C33">
        <v>31</v>
      </c>
      <c r="D33">
        <v>3.6999999999999998E-2</v>
      </c>
      <c r="E33">
        <v>-9.9824999999999999</v>
      </c>
      <c r="F33">
        <v>841.49980000000005</v>
      </c>
    </row>
    <row r="34" spans="3:6" x14ac:dyDescent="0.25">
      <c r="C34">
        <v>32</v>
      </c>
      <c r="D34">
        <v>3.15E-2</v>
      </c>
      <c r="E34">
        <v>-9.9833999999999996</v>
      </c>
      <c r="F34">
        <v>869.50080000000003</v>
      </c>
    </row>
    <row r="35" spans="3:6" x14ac:dyDescent="0.25">
      <c r="C35">
        <v>33</v>
      </c>
      <c r="D35">
        <v>1.11E-2</v>
      </c>
      <c r="E35">
        <v>-9.9830000000000005</v>
      </c>
      <c r="F35">
        <v>897.50040000000001</v>
      </c>
    </row>
    <row r="36" spans="3:6" x14ac:dyDescent="0.25">
      <c r="C36">
        <v>34</v>
      </c>
      <c r="D36">
        <v>7.4000000000000003E-3</v>
      </c>
      <c r="E36">
        <v>-9.9837000000000007</v>
      </c>
      <c r="F36">
        <v>925.50059999999996</v>
      </c>
    </row>
    <row r="37" spans="3:6" x14ac:dyDescent="0.25">
      <c r="C37">
        <v>35</v>
      </c>
      <c r="D37">
        <v>1.6999999999999999E-3</v>
      </c>
      <c r="E37">
        <v>-9.9834999999999994</v>
      </c>
      <c r="F37">
        <v>953.49969999999996</v>
      </c>
    </row>
    <row r="38" spans="3:6" x14ac:dyDescent="0.25">
      <c r="C38">
        <v>36</v>
      </c>
      <c r="D38">
        <v>-2.9000000000000001E-2</v>
      </c>
      <c r="E38">
        <v>-9.984</v>
      </c>
      <c r="F38">
        <v>981.50080000000003</v>
      </c>
    </row>
    <row r="39" spans="3:6" x14ac:dyDescent="0.25">
      <c r="C39">
        <v>37</v>
      </c>
      <c r="D39">
        <v>-2.0999999999999999E-3</v>
      </c>
      <c r="E39">
        <v>-9.9837000000000007</v>
      </c>
      <c r="F39">
        <v>1009.5001999999999</v>
      </c>
    </row>
    <row r="40" spans="3:6" x14ac:dyDescent="0.25">
      <c r="C40">
        <v>38</v>
      </c>
      <c r="D40">
        <v>-2.4500000000000001E-2</v>
      </c>
      <c r="E40">
        <v>-9.984</v>
      </c>
      <c r="F40">
        <v>1037.5008</v>
      </c>
    </row>
    <row r="41" spans="3:6" x14ac:dyDescent="0.25">
      <c r="C41">
        <v>39</v>
      </c>
      <c r="D41">
        <v>5.0500000000000003E-2</v>
      </c>
      <c r="E41">
        <v>-9.9834999999999994</v>
      </c>
      <c r="F41">
        <v>1065.4998000000001</v>
      </c>
    </row>
    <row r="42" spans="3:6" x14ac:dyDescent="0.25">
      <c r="C42">
        <v>40</v>
      </c>
      <c r="D42">
        <v>-2.0999999999999999E-3</v>
      </c>
      <c r="E42">
        <v>-9.9844000000000008</v>
      </c>
      <c r="F42">
        <v>1093.501</v>
      </c>
    </row>
    <row r="43" spans="3:6" x14ac:dyDescent="0.25">
      <c r="C43">
        <v>41</v>
      </c>
      <c r="D43">
        <v>4.2999999999999997E-2</v>
      </c>
      <c r="E43">
        <v>-9.9840999999999998</v>
      </c>
      <c r="F43">
        <v>1121.4997000000001</v>
      </c>
    </row>
    <row r="44" spans="3:6" x14ac:dyDescent="0.25">
      <c r="C44">
        <v>42</v>
      </c>
      <c r="D44">
        <v>3.3999999999999998E-3</v>
      </c>
      <c r="E44">
        <v>-9.9847000000000001</v>
      </c>
      <c r="F44">
        <v>1149.5008</v>
      </c>
    </row>
    <row r="45" spans="3:6" x14ac:dyDescent="0.25">
      <c r="C45">
        <v>43</v>
      </c>
      <c r="D45">
        <v>4.4900000000000002E-2</v>
      </c>
      <c r="E45">
        <v>-9.9847999999999999</v>
      </c>
      <c r="F45">
        <v>1177.4996000000001</v>
      </c>
    </row>
    <row r="46" spans="3:6" x14ac:dyDescent="0.25">
      <c r="C46">
        <v>44</v>
      </c>
      <c r="D46">
        <v>-2.5899999999999999E-2</v>
      </c>
      <c r="E46">
        <v>-9.9849999999999994</v>
      </c>
      <c r="F46">
        <v>1205.5008</v>
      </c>
    </row>
    <row r="47" spans="3:6" x14ac:dyDescent="0.25">
      <c r="C47">
        <v>45</v>
      </c>
      <c r="D47">
        <v>-4.9099999999999998E-2</v>
      </c>
      <c r="E47">
        <v>-9.9869000000000003</v>
      </c>
      <c r="F47">
        <v>1233.4997000000001</v>
      </c>
    </row>
    <row r="48" spans="3:6" x14ac:dyDescent="0.25">
      <c r="C48">
        <v>46</v>
      </c>
      <c r="D48">
        <v>-5.5300000000000002E-2</v>
      </c>
      <c r="E48">
        <v>-9.9849999999999994</v>
      </c>
      <c r="F48">
        <v>1261.5009</v>
      </c>
    </row>
    <row r="49" spans="3:6" x14ac:dyDescent="0.25">
      <c r="C49">
        <v>47</v>
      </c>
      <c r="D49">
        <v>2.7400000000000001E-2</v>
      </c>
      <c r="E49">
        <v>-9.9850999999999992</v>
      </c>
      <c r="F49">
        <v>1289.4999</v>
      </c>
    </row>
    <row r="50" spans="3:6" x14ac:dyDescent="0.25">
      <c r="C50">
        <v>48</v>
      </c>
      <c r="D50">
        <v>-3.49E-2</v>
      </c>
      <c r="E50">
        <v>-9.9857999999999993</v>
      </c>
      <c r="F50">
        <v>1317.5008</v>
      </c>
    </row>
    <row r="51" spans="3:6" x14ac:dyDescent="0.25">
      <c r="C51">
        <v>49</v>
      </c>
      <c r="D51">
        <v>1.35E-2</v>
      </c>
      <c r="E51">
        <v>-9.9850999999999992</v>
      </c>
      <c r="F51">
        <v>1345.4998000000001</v>
      </c>
    </row>
    <row r="52" spans="3:6" x14ac:dyDescent="0.25">
      <c r="C52">
        <v>50</v>
      </c>
      <c r="D52">
        <v>-2.5499999999999998E-2</v>
      </c>
      <c r="E52">
        <v>-9.9857999999999993</v>
      </c>
      <c r="F52">
        <v>1373.5005000000001</v>
      </c>
    </row>
    <row r="53" spans="3:6" x14ac:dyDescent="0.25">
      <c r="C53">
        <v>51</v>
      </c>
      <c r="D53">
        <v>-5.4600000000000003E-2</v>
      </c>
      <c r="E53">
        <v>-9.9856999999999996</v>
      </c>
      <c r="F53">
        <v>1401.5</v>
      </c>
    </row>
    <row r="54" spans="3:6" x14ac:dyDescent="0.25">
      <c r="C54">
        <v>52</v>
      </c>
      <c r="D54">
        <v>-1.43E-2</v>
      </c>
      <c r="E54">
        <v>-9.9863</v>
      </c>
      <c r="F54">
        <v>1429.501</v>
      </c>
    </row>
    <row r="55" spans="3:6" x14ac:dyDescent="0.25">
      <c r="C55">
        <v>53</v>
      </c>
      <c r="D55">
        <v>-1.72E-2</v>
      </c>
      <c r="E55">
        <v>-9.9859000000000009</v>
      </c>
      <c r="F55">
        <v>1457.5001</v>
      </c>
    </row>
    <row r="56" spans="3:6" x14ac:dyDescent="0.25">
      <c r="C56">
        <v>54</v>
      </c>
      <c r="D56">
        <v>6.3E-3</v>
      </c>
      <c r="E56">
        <v>-9.9864999999999995</v>
      </c>
      <c r="F56">
        <v>1485.5009</v>
      </c>
    </row>
    <row r="57" spans="3:6" x14ac:dyDescent="0.25">
      <c r="C57">
        <v>55</v>
      </c>
      <c r="D57">
        <v>-3.5000000000000001E-3</v>
      </c>
      <c r="E57">
        <v>-9.9861000000000004</v>
      </c>
      <c r="F57">
        <v>1513.5002999999999</v>
      </c>
    </row>
    <row r="58" spans="3:6" x14ac:dyDescent="0.25">
      <c r="C58">
        <v>56</v>
      </c>
      <c r="D58">
        <v>-1.6899999999999998E-2</v>
      </c>
      <c r="E58">
        <v>-9.9862000000000002</v>
      </c>
      <c r="F58">
        <v>1541.5009</v>
      </c>
    </row>
    <row r="59" spans="3:6" x14ac:dyDescent="0.25">
      <c r="C59">
        <v>57</v>
      </c>
      <c r="D59">
        <v>-9.5999999999999992E-3</v>
      </c>
      <c r="E59">
        <v>-9.9864999999999995</v>
      </c>
      <c r="F59">
        <v>1569.4997000000001</v>
      </c>
    </row>
    <row r="60" spans="3:6" x14ac:dyDescent="0.25">
      <c r="C60">
        <v>58</v>
      </c>
      <c r="D60">
        <v>-6.0299999999999999E-2</v>
      </c>
      <c r="E60">
        <v>-9.9886999999999997</v>
      </c>
      <c r="F60">
        <v>1597.5005000000001</v>
      </c>
    </row>
    <row r="61" spans="3:6" x14ac:dyDescent="0.25">
      <c r="C61">
        <v>59</v>
      </c>
      <c r="D61">
        <v>-5.1400000000000001E-2</v>
      </c>
      <c r="E61">
        <v>-9.9868000000000006</v>
      </c>
      <c r="F61">
        <v>1625.5</v>
      </c>
    </row>
    <row r="62" spans="3:6" x14ac:dyDescent="0.25">
      <c r="C62">
        <v>60</v>
      </c>
      <c r="D62">
        <v>-8.6900000000000005E-2</v>
      </c>
      <c r="E62">
        <v>-9.9867000000000008</v>
      </c>
      <c r="F62">
        <v>1653.5003999999999</v>
      </c>
    </row>
    <row r="63" spans="3:6" x14ac:dyDescent="0.25">
      <c r="C63">
        <v>61</v>
      </c>
      <c r="D63">
        <v>-4.9099999999999998E-2</v>
      </c>
      <c r="E63">
        <v>-9.9870000000000001</v>
      </c>
      <c r="F63">
        <v>1681.5</v>
      </c>
    </row>
    <row r="64" spans="3:6" x14ac:dyDescent="0.25">
      <c r="C64">
        <v>62</v>
      </c>
      <c r="D64">
        <v>-3.1800000000000002E-2</v>
      </c>
      <c r="E64">
        <v>-9.9873999999999992</v>
      </c>
      <c r="F64">
        <v>1709.5007000000001</v>
      </c>
    </row>
    <row r="65" spans="3:6" x14ac:dyDescent="0.25">
      <c r="C65">
        <v>63</v>
      </c>
      <c r="D65">
        <v>-7.1800000000000003E-2</v>
      </c>
      <c r="E65">
        <v>-9.9875000000000007</v>
      </c>
      <c r="F65">
        <v>1737.4998000000001</v>
      </c>
    </row>
    <row r="66" spans="3:6" x14ac:dyDescent="0.25">
      <c r="C66">
        <v>64</v>
      </c>
      <c r="D66">
        <v>-4.9599999999999998E-2</v>
      </c>
      <c r="E66">
        <v>-9.9870000000000001</v>
      </c>
      <c r="F66">
        <v>1765.5005000000001</v>
      </c>
    </row>
    <row r="67" spans="3:6" x14ac:dyDescent="0.25">
      <c r="C67">
        <v>65</v>
      </c>
      <c r="D67">
        <v>-5.5100000000000003E-2</v>
      </c>
      <c r="E67">
        <v>-9.9875000000000007</v>
      </c>
      <c r="F67">
        <v>1793.4996000000001</v>
      </c>
    </row>
    <row r="68" spans="3:6" x14ac:dyDescent="0.25">
      <c r="C68">
        <v>66</v>
      </c>
      <c r="D68">
        <v>-0.1037</v>
      </c>
      <c r="E68">
        <v>-9.9876000000000005</v>
      </c>
      <c r="F68">
        <v>1821.5008</v>
      </c>
    </row>
    <row r="69" spans="3:6" x14ac:dyDescent="0.25">
      <c r="C69">
        <v>67</v>
      </c>
      <c r="D69">
        <v>-6.4899999999999999E-2</v>
      </c>
      <c r="E69">
        <v>-9.9878999999999998</v>
      </c>
      <c r="F69">
        <v>1849.4992999999999</v>
      </c>
    </row>
    <row r="70" spans="3:6" x14ac:dyDescent="0.25">
      <c r="C70">
        <v>68</v>
      </c>
      <c r="D70">
        <v>-5.5800000000000002E-2</v>
      </c>
      <c r="E70">
        <v>-9.9883000000000006</v>
      </c>
      <c r="F70">
        <v>1877.5009</v>
      </c>
    </row>
    <row r="71" spans="3:6" x14ac:dyDescent="0.25">
      <c r="C71">
        <v>69</v>
      </c>
      <c r="D71">
        <v>-0.10390000000000001</v>
      </c>
      <c r="E71">
        <v>-9.9879999999999995</v>
      </c>
      <c r="F71">
        <v>1905.4997000000001</v>
      </c>
    </row>
    <row r="72" spans="3:6" x14ac:dyDescent="0.25">
      <c r="C72">
        <v>70</v>
      </c>
      <c r="D72">
        <v>-0.1283</v>
      </c>
      <c r="E72">
        <v>-9.9885999999999999</v>
      </c>
      <c r="F72">
        <v>1933.5007000000001</v>
      </c>
    </row>
    <row r="73" spans="3:6" x14ac:dyDescent="0.25">
      <c r="C73">
        <v>71</v>
      </c>
      <c r="D73">
        <v>-0.1147</v>
      </c>
      <c r="E73">
        <v>-9.9879999999999995</v>
      </c>
      <c r="F73">
        <v>1961.5001</v>
      </c>
    </row>
    <row r="74" spans="3:6" x14ac:dyDescent="0.25">
      <c r="C74">
        <v>72</v>
      </c>
      <c r="D74">
        <v>-0.10249999999999999</v>
      </c>
      <c r="E74">
        <v>-9.9886999999999997</v>
      </c>
      <c r="F74">
        <v>1989.5012999999999</v>
      </c>
    </row>
    <row r="75" spans="3:6" x14ac:dyDescent="0.25">
      <c r="C75">
        <v>73</v>
      </c>
      <c r="D75">
        <v>-0.11650000000000001</v>
      </c>
      <c r="E75">
        <v>-9.9885999999999999</v>
      </c>
      <c r="F75">
        <v>2017.5001999999999</v>
      </c>
    </row>
    <row r="76" spans="3:6" x14ac:dyDescent="0.25">
      <c r="C76">
        <v>74</v>
      </c>
      <c r="D76">
        <v>-8.0299999999999996E-2</v>
      </c>
      <c r="E76">
        <v>-9.9890000000000008</v>
      </c>
      <c r="F76">
        <v>2045.5005000000001</v>
      </c>
    </row>
    <row r="77" spans="3:6" x14ac:dyDescent="0.25">
      <c r="C77">
        <v>75</v>
      </c>
      <c r="D77">
        <v>-0.1164</v>
      </c>
      <c r="E77">
        <v>-9.9892000000000003</v>
      </c>
      <c r="F77">
        <v>2073.5</v>
      </c>
    </row>
    <row r="78" spans="3:6" x14ac:dyDescent="0.25">
      <c r="C78">
        <v>76</v>
      </c>
      <c r="D78">
        <v>-0.10639999999999999</v>
      </c>
      <c r="E78">
        <v>-9.9893999999999998</v>
      </c>
      <c r="F78">
        <v>2101.5011</v>
      </c>
    </row>
    <row r="79" spans="3:6" x14ac:dyDescent="0.25">
      <c r="C79">
        <v>77</v>
      </c>
      <c r="D79">
        <v>-0.1043</v>
      </c>
      <c r="E79">
        <v>-9.9893000000000001</v>
      </c>
      <c r="F79">
        <v>2129.5</v>
      </c>
    </row>
    <row r="80" spans="3:6" x14ac:dyDescent="0.25">
      <c r="C80">
        <v>78</v>
      </c>
      <c r="D80">
        <v>-0.1198</v>
      </c>
      <c r="E80">
        <v>-9.9894999999999996</v>
      </c>
      <c r="F80">
        <v>2157.5010000000002</v>
      </c>
    </row>
    <row r="81" spans="3:6" x14ac:dyDescent="0.25">
      <c r="C81">
        <v>79</v>
      </c>
      <c r="D81">
        <v>-7.4099999999999999E-2</v>
      </c>
      <c r="E81">
        <v>-9.9893000000000001</v>
      </c>
      <c r="F81">
        <v>2185.4998999999998</v>
      </c>
    </row>
    <row r="82" spans="3:6" x14ac:dyDescent="0.25">
      <c r="C82">
        <v>80</v>
      </c>
      <c r="D82">
        <v>-9.7299999999999998E-2</v>
      </c>
      <c r="E82">
        <v>-9.9899000000000004</v>
      </c>
      <c r="F82">
        <v>2213.5010000000002</v>
      </c>
    </row>
    <row r="83" spans="3:6" x14ac:dyDescent="0.25">
      <c r="C83">
        <v>81</v>
      </c>
      <c r="D83">
        <v>-8.5300000000000001E-2</v>
      </c>
      <c r="E83">
        <v>-9.9894999999999996</v>
      </c>
      <c r="F83">
        <v>2241.5003999999999</v>
      </c>
    </row>
    <row r="84" spans="3:6" x14ac:dyDescent="0.25">
      <c r="C84">
        <v>82</v>
      </c>
      <c r="D84">
        <v>-0.13789999999999999</v>
      </c>
      <c r="E84">
        <v>-9.99</v>
      </c>
      <c r="F84">
        <v>2269.5009</v>
      </c>
    </row>
    <row r="85" spans="3:6" x14ac:dyDescent="0.25">
      <c r="C85">
        <v>83</v>
      </c>
      <c r="D85">
        <v>-0.1075</v>
      </c>
      <c r="E85">
        <v>-9.9899000000000004</v>
      </c>
      <c r="F85">
        <v>2297.4996000000001</v>
      </c>
    </row>
    <row r="86" spans="3:6" x14ac:dyDescent="0.25">
      <c r="C86">
        <v>84</v>
      </c>
      <c r="D86">
        <v>-0.13170000000000001</v>
      </c>
      <c r="E86">
        <v>-9.9898000000000007</v>
      </c>
      <c r="F86">
        <v>2325.5007999999998</v>
      </c>
    </row>
    <row r="87" spans="3:6" x14ac:dyDescent="0.25">
      <c r="C87">
        <v>85</v>
      </c>
      <c r="D87">
        <v>-9.6699999999999994E-2</v>
      </c>
      <c r="E87">
        <v>-9.9899000000000004</v>
      </c>
      <c r="F87">
        <v>2353.5</v>
      </c>
    </row>
    <row r="88" spans="3:6" x14ac:dyDescent="0.25">
      <c r="C88">
        <v>86</v>
      </c>
      <c r="D88">
        <v>-0.12889999999999999</v>
      </c>
      <c r="E88">
        <v>-9.9907000000000004</v>
      </c>
      <c r="F88">
        <v>2381.5005999999998</v>
      </c>
    </row>
    <row r="89" spans="3:6" x14ac:dyDescent="0.25">
      <c r="C89">
        <v>87</v>
      </c>
      <c r="D89">
        <v>-5.2999999999999999E-2</v>
      </c>
      <c r="E89">
        <v>-9.9905000000000008</v>
      </c>
      <c r="F89">
        <v>2409.5003000000002</v>
      </c>
    </row>
    <row r="90" spans="3:6" x14ac:dyDescent="0.25">
      <c r="C90">
        <v>88</v>
      </c>
      <c r="D90">
        <v>-7.9500000000000001E-2</v>
      </c>
      <c r="E90">
        <v>-9.9908000000000001</v>
      </c>
      <c r="F90">
        <v>2437.5007999999998</v>
      </c>
    </row>
    <row r="91" spans="3:6" x14ac:dyDescent="0.25">
      <c r="C91">
        <v>89</v>
      </c>
      <c r="D91">
        <v>-0.1138</v>
      </c>
      <c r="E91">
        <v>-9.9908000000000001</v>
      </c>
      <c r="F91">
        <v>2465.5005000000001</v>
      </c>
    </row>
    <row r="92" spans="3:6" x14ac:dyDescent="0.25">
      <c r="C92">
        <v>90</v>
      </c>
      <c r="D92">
        <v>-4.9200000000000001E-2</v>
      </c>
      <c r="E92">
        <v>-9.9908999999999999</v>
      </c>
      <c r="F92">
        <v>2493.5005999999998</v>
      </c>
    </row>
    <row r="93" spans="3:6" x14ac:dyDescent="0.25">
      <c r="C93">
        <v>91</v>
      </c>
      <c r="D93">
        <v>-5.0200000000000002E-2</v>
      </c>
      <c r="E93">
        <v>-9.9913000000000007</v>
      </c>
      <c r="F93">
        <v>2521.5001999999999</v>
      </c>
    </row>
    <row r="94" spans="3:6" x14ac:dyDescent="0.25">
      <c r="C94">
        <v>92</v>
      </c>
      <c r="D94">
        <v>-2.4400000000000002E-2</v>
      </c>
      <c r="E94">
        <v>-9.9916</v>
      </c>
      <c r="F94">
        <v>2549.5007999999998</v>
      </c>
    </row>
    <row r="95" spans="3:6" x14ac:dyDescent="0.25">
      <c r="C95">
        <v>93</v>
      </c>
      <c r="D95">
        <v>-5.7099999999999998E-2</v>
      </c>
      <c r="E95">
        <v>-9.9914000000000005</v>
      </c>
      <c r="F95">
        <v>2577.4998999999998</v>
      </c>
    </row>
    <row r="96" spans="3:6" x14ac:dyDescent="0.25">
      <c r="C96">
        <v>94</v>
      </c>
      <c r="D96">
        <v>-6.8900000000000003E-2</v>
      </c>
      <c r="E96">
        <v>-9.9916999999999998</v>
      </c>
      <c r="F96">
        <v>2605.5007999999998</v>
      </c>
    </row>
    <row r="97" spans="3:6" x14ac:dyDescent="0.25">
      <c r="C97">
        <v>95</v>
      </c>
      <c r="D97">
        <v>-1.8100000000000002E-2</v>
      </c>
      <c r="E97">
        <v>-9.9917999999999996</v>
      </c>
      <c r="F97">
        <v>2633.5001000000002</v>
      </c>
    </row>
    <row r="98" spans="3:6" x14ac:dyDescent="0.25">
      <c r="C98">
        <v>96</v>
      </c>
      <c r="D98">
        <v>-3.4200000000000001E-2</v>
      </c>
      <c r="E98">
        <v>-9.9920000000000009</v>
      </c>
      <c r="F98">
        <v>2661.5010000000002</v>
      </c>
    </row>
    <row r="99" spans="3:6" x14ac:dyDescent="0.25">
      <c r="C99">
        <v>97</v>
      </c>
      <c r="D99">
        <v>2.1700000000000001E-2</v>
      </c>
      <c r="E99">
        <v>-9.9918999999999993</v>
      </c>
      <c r="F99">
        <v>2689.4998000000001</v>
      </c>
    </row>
    <row r="100" spans="3:6" x14ac:dyDescent="0.25">
      <c r="C100">
        <v>98</v>
      </c>
      <c r="D100">
        <v>2.64E-2</v>
      </c>
      <c r="E100">
        <v>-9.9923000000000002</v>
      </c>
      <c r="F100">
        <v>2717.5005999999998</v>
      </c>
    </row>
    <row r="101" spans="3:6" x14ac:dyDescent="0.25">
      <c r="C101">
        <v>99</v>
      </c>
      <c r="D101">
        <v>-1.6500000000000001E-2</v>
      </c>
      <c r="E101">
        <v>-9.9921000000000006</v>
      </c>
      <c r="F101">
        <v>2745.5003000000002</v>
      </c>
    </row>
    <row r="102" spans="3:6" x14ac:dyDescent="0.25">
      <c r="C102">
        <v>100</v>
      </c>
      <c r="D102">
        <v>-3.2599999999999997E-2</v>
      </c>
      <c r="E102">
        <v>-9.9923000000000002</v>
      </c>
      <c r="F102">
        <v>2773.5005999999998</v>
      </c>
    </row>
    <row r="103" spans="3:6" x14ac:dyDescent="0.25">
      <c r="C103">
        <v>101</v>
      </c>
      <c r="D103">
        <v>4.0099999999999997E-2</v>
      </c>
      <c r="E103">
        <v>-9.9920000000000009</v>
      </c>
      <c r="F103">
        <v>2801.5001000000002</v>
      </c>
    </row>
    <row r="104" spans="3:6" x14ac:dyDescent="0.25">
      <c r="C104">
        <v>102</v>
      </c>
      <c r="D104">
        <v>4.8500000000000001E-2</v>
      </c>
      <c r="E104">
        <v>-9.9926999999999992</v>
      </c>
      <c r="F104">
        <v>2829.5009</v>
      </c>
    </row>
    <row r="105" spans="3:6" x14ac:dyDescent="0.25">
      <c r="C105">
        <v>103</v>
      </c>
      <c r="D105">
        <v>1.9E-3</v>
      </c>
      <c r="E105">
        <v>-9.9925999999999995</v>
      </c>
      <c r="F105">
        <v>2857.4998999999998</v>
      </c>
    </row>
    <row r="106" spans="3:6" x14ac:dyDescent="0.25">
      <c r="C106">
        <v>104</v>
      </c>
      <c r="D106">
        <v>6.13E-2</v>
      </c>
      <c r="E106">
        <v>-9.9931000000000001</v>
      </c>
      <c r="F106">
        <v>2885.5011</v>
      </c>
    </row>
    <row r="107" spans="3:6" x14ac:dyDescent="0.25">
      <c r="C107">
        <v>105</v>
      </c>
      <c r="D107">
        <v>7.4200000000000002E-2</v>
      </c>
      <c r="E107">
        <v>-9.9928000000000008</v>
      </c>
      <c r="F107">
        <v>2913.5003000000002</v>
      </c>
    </row>
    <row r="108" spans="3:6" x14ac:dyDescent="0.25">
      <c r="C108">
        <v>106</v>
      </c>
      <c r="D108">
        <v>7.4800000000000005E-2</v>
      </c>
      <c r="E108">
        <v>-9.9933999999999994</v>
      </c>
      <c r="F108">
        <v>2941.5012999999999</v>
      </c>
    </row>
    <row r="109" spans="3:6" x14ac:dyDescent="0.25">
      <c r="C109">
        <v>107</v>
      </c>
      <c r="D109">
        <v>6.3299999999999995E-2</v>
      </c>
      <c r="E109">
        <v>-9.9929000000000006</v>
      </c>
      <c r="F109">
        <v>2969.5003000000002</v>
      </c>
    </row>
    <row r="110" spans="3:6" x14ac:dyDescent="0.25">
      <c r="C110">
        <v>108</v>
      </c>
      <c r="D110">
        <v>0.11119999999999999</v>
      </c>
      <c r="E110">
        <v>-9.9933999999999994</v>
      </c>
      <c r="F110">
        <v>2997.5011</v>
      </c>
    </row>
    <row r="111" spans="3:6" x14ac:dyDescent="0.25">
      <c r="C111">
        <v>109</v>
      </c>
      <c r="D111">
        <v>2.7199999999999998E-2</v>
      </c>
      <c r="E111">
        <v>-9.9938000000000002</v>
      </c>
      <c r="F111">
        <v>3025.4996000000001</v>
      </c>
    </row>
    <row r="112" spans="3:6" x14ac:dyDescent="0.25">
      <c r="C112">
        <v>110</v>
      </c>
      <c r="D112">
        <v>8.4699999999999998E-2</v>
      </c>
      <c r="E112">
        <v>-9.9939999999999998</v>
      </c>
      <c r="F112">
        <v>3053.5012999999999</v>
      </c>
    </row>
    <row r="113" spans="3:6" x14ac:dyDescent="0.25">
      <c r="C113">
        <v>111</v>
      </c>
      <c r="D113">
        <v>7.5700000000000003E-2</v>
      </c>
      <c r="E113">
        <v>-9.9936000000000007</v>
      </c>
      <c r="F113">
        <v>3081.5005000000001</v>
      </c>
    </row>
    <row r="114" spans="3:6" x14ac:dyDescent="0.25">
      <c r="C114">
        <v>112</v>
      </c>
      <c r="D114">
        <v>0.11509999999999999</v>
      </c>
      <c r="E114">
        <v>-9.9945000000000004</v>
      </c>
      <c r="F114">
        <v>3109.5012999999999</v>
      </c>
    </row>
    <row r="115" spans="3:6" x14ac:dyDescent="0.25">
      <c r="C115">
        <v>113</v>
      </c>
      <c r="D115">
        <v>0.1157</v>
      </c>
      <c r="E115">
        <v>-9.9943000000000008</v>
      </c>
      <c r="F115">
        <v>3137.4992999999999</v>
      </c>
    </row>
    <row r="116" spans="3:6" x14ac:dyDescent="0.25">
      <c r="C116">
        <v>114</v>
      </c>
      <c r="D116">
        <v>9.7699999999999995E-2</v>
      </c>
      <c r="E116">
        <v>-9.9944000000000006</v>
      </c>
      <c r="F116">
        <v>3165.5007999999998</v>
      </c>
    </row>
    <row r="117" spans="3:6" x14ac:dyDescent="0.25">
      <c r="C117">
        <v>115</v>
      </c>
      <c r="D117">
        <v>9.98E-2</v>
      </c>
      <c r="E117">
        <v>-9.9945000000000004</v>
      </c>
      <c r="F117">
        <v>3193.5001000000002</v>
      </c>
    </row>
    <row r="118" spans="3:6" x14ac:dyDescent="0.25">
      <c r="C118">
        <v>116</v>
      </c>
      <c r="D118">
        <v>0.1183</v>
      </c>
      <c r="E118">
        <v>-9.9951000000000008</v>
      </c>
      <c r="F118">
        <v>3221.5010000000002</v>
      </c>
    </row>
    <row r="119" spans="3:6" x14ac:dyDescent="0.25">
      <c r="C119">
        <v>117</v>
      </c>
      <c r="D119">
        <v>0.1114</v>
      </c>
      <c r="E119">
        <v>-9.9947999999999997</v>
      </c>
      <c r="F119">
        <v>3249.5</v>
      </c>
    </row>
    <row r="120" spans="3:6" x14ac:dyDescent="0.25">
      <c r="C120">
        <v>118</v>
      </c>
      <c r="D120">
        <v>0.112</v>
      </c>
      <c r="E120">
        <v>-9.9951000000000008</v>
      </c>
      <c r="F120">
        <v>3277.5014999999999</v>
      </c>
    </row>
    <row r="121" spans="3:6" x14ac:dyDescent="0.25">
      <c r="C121">
        <v>119</v>
      </c>
      <c r="D121">
        <v>0.1356</v>
      </c>
      <c r="E121">
        <v>-9.9955999999999996</v>
      </c>
      <c r="F121">
        <v>3305.5001999999999</v>
      </c>
    </row>
    <row r="122" spans="3:6" x14ac:dyDescent="0.25">
      <c r="C122">
        <v>120</v>
      </c>
      <c r="D122">
        <v>0.16919999999999999</v>
      </c>
      <c r="E122">
        <v>-9.9964999999999993</v>
      </c>
      <c r="F122">
        <v>3333.5003999999999</v>
      </c>
    </row>
    <row r="123" spans="3:6" x14ac:dyDescent="0.25">
      <c r="C123">
        <v>121</v>
      </c>
      <c r="D123">
        <v>0.17050000000000001</v>
      </c>
      <c r="E123">
        <v>-9.9969999999999999</v>
      </c>
      <c r="F123">
        <v>3361.4996000000001</v>
      </c>
    </row>
    <row r="124" spans="3:6" x14ac:dyDescent="0.25">
      <c r="C124">
        <v>122</v>
      </c>
      <c r="D124">
        <v>0.1116</v>
      </c>
      <c r="E124">
        <v>-9.9954999999999998</v>
      </c>
      <c r="F124">
        <v>3385.7510000000002</v>
      </c>
    </row>
  </sheetData>
  <mergeCells count="1">
    <mergeCell ref="C1:F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A1:U124"/>
  <sheetViews>
    <sheetView workbookViewId="0">
      <selection activeCell="J3" sqref="J3"/>
    </sheetView>
  </sheetViews>
  <sheetFormatPr defaultRowHeight="15" x14ac:dyDescent="0.25"/>
  <cols>
    <col min="2" max="2" width="9.140625" style="1"/>
    <col min="3" max="21" width="9.140625" style="2"/>
  </cols>
  <sheetData>
    <row r="1" spans="1:21" x14ac:dyDescent="0.25">
      <c r="B1" s="9" t="s">
        <v>7</v>
      </c>
      <c r="C1" s="9"/>
      <c r="D1" s="9"/>
      <c r="E1" s="9"/>
      <c r="G1" s="10" t="s">
        <v>8</v>
      </c>
      <c r="H1" s="10"/>
      <c r="I1" s="10"/>
      <c r="J1" s="10"/>
      <c r="L1" s="10"/>
      <c r="M1" s="10"/>
      <c r="N1" s="10"/>
      <c r="O1" s="10"/>
      <c r="R1" s="10"/>
      <c r="S1" s="10"/>
      <c r="T1" s="10"/>
      <c r="U1" s="10"/>
    </row>
    <row r="2" spans="1:21" x14ac:dyDescent="0.25">
      <c r="B2" s="1" t="s">
        <v>3</v>
      </c>
      <c r="C2" s="2" t="s">
        <v>0</v>
      </c>
      <c r="D2" s="2" t="s">
        <v>1</v>
      </c>
      <c r="E2" s="2" t="s">
        <v>2</v>
      </c>
      <c r="H2" s="2" t="s">
        <v>0</v>
      </c>
      <c r="I2" s="2" t="s">
        <v>1</v>
      </c>
      <c r="J2" s="2" t="s">
        <v>2</v>
      </c>
    </row>
    <row r="3" spans="1:21" x14ac:dyDescent="0.25">
      <c r="A3" s="2"/>
      <c r="B3" s="2">
        <v>1</v>
      </c>
      <c r="G3" s="2">
        <v>1</v>
      </c>
    </row>
    <row r="4" spans="1:21" x14ac:dyDescent="0.25">
      <c r="A4" s="2"/>
      <c r="B4" s="2">
        <v>2</v>
      </c>
      <c r="C4" s="2">
        <v>25.064</v>
      </c>
      <c r="D4" s="2">
        <v>-0.27929999999999999</v>
      </c>
      <c r="E4" s="2">
        <v>18.000299999999999</v>
      </c>
      <c r="G4" s="2">
        <v>2</v>
      </c>
      <c r="H4" s="2">
        <v>-24.9329</v>
      </c>
      <c r="I4" s="2">
        <v>-0.28989999999999999</v>
      </c>
      <c r="J4" s="2">
        <v>18.000800000000002</v>
      </c>
    </row>
    <row r="5" spans="1:21" x14ac:dyDescent="0.25">
      <c r="A5" s="2"/>
      <c r="B5" s="2">
        <v>3</v>
      </c>
      <c r="C5" s="2">
        <v>25.066700000000001</v>
      </c>
      <c r="D5" s="2">
        <v>-0.21629999999999999</v>
      </c>
      <c r="E5" s="2">
        <v>43.499400000000001</v>
      </c>
      <c r="G5" s="2">
        <v>3</v>
      </c>
      <c r="H5" s="2">
        <v>-24.934000000000001</v>
      </c>
      <c r="I5" s="2">
        <v>-0.2303</v>
      </c>
      <c r="J5" s="2">
        <v>43.500999999999998</v>
      </c>
    </row>
    <row r="6" spans="1:21" x14ac:dyDescent="0.25">
      <c r="A6" s="2"/>
      <c r="B6" s="2">
        <v>4</v>
      </c>
      <c r="C6" s="2">
        <v>25.063600000000001</v>
      </c>
      <c r="D6" s="2">
        <v>-0.23719999999999999</v>
      </c>
      <c r="E6" s="2">
        <v>71.500200000000007</v>
      </c>
      <c r="G6" s="2">
        <v>4</v>
      </c>
      <c r="H6" s="2">
        <v>-24.932400000000001</v>
      </c>
      <c r="I6" s="2">
        <v>-0.27039999999999997</v>
      </c>
      <c r="J6" s="2">
        <v>71.501099999999994</v>
      </c>
    </row>
    <row r="7" spans="1:21" x14ac:dyDescent="0.25">
      <c r="A7" s="2"/>
      <c r="B7" s="2">
        <v>5</v>
      </c>
      <c r="C7" s="2">
        <v>25.0671</v>
      </c>
      <c r="D7" s="2">
        <v>-0.26400000000000001</v>
      </c>
      <c r="E7" s="2">
        <v>99.500200000000007</v>
      </c>
      <c r="G7" s="2">
        <v>5</v>
      </c>
      <c r="H7" s="2">
        <v>-24.928799999999999</v>
      </c>
      <c r="I7" s="2">
        <v>-0.26719999999999999</v>
      </c>
      <c r="J7" s="2">
        <v>99.501000000000005</v>
      </c>
    </row>
    <row r="8" spans="1:21" x14ac:dyDescent="0.25">
      <c r="A8" s="2"/>
      <c r="B8" s="2">
        <v>6</v>
      </c>
      <c r="C8" s="2">
        <v>25.0656</v>
      </c>
      <c r="D8" s="2">
        <v>-0.2923</v>
      </c>
      <c r="E8" s="2">
        <v>127.49939999999999</v>
      </c>
      <c r="G8" s="2">
        <v>6</v>
      </c>
      <c r="H8" s="2">
        <v>-24.9312</v>
      </c>
      <c r="I8" s="2">
        <v>-0.29249999999999998</v>
      </c>
      <c r="J8" s="2">
        <v>127.5014</v>
      </c>
    </row>
    <row r="9" spans="1:21" x14ac:dyDescent="0.25">
      <c r="A9" s="2"/>
      <c r="B9" s="2">
        <v>7</v>
      </c>
      <c r="C9" s="2">
        <v>25.0685</v>
      </c>
      <c r="D9" s="2">
        <v>-0.28010000000000002</v>
      </c>
      <c r="E9" s="2">
        <v>155.5</v>
      </c>
      <c r="G9" s="2">
        <v>7</v>
      </c>
      <c r="H9" s="2">
        <v>-24.930399999999999</v>
      </c>
      <c r="I9" s="2">
        <v>-0.28179999999999999</v>
      </c>
      <c r="J9" s="2">
        <v>155.50129999999999</v>
      </c>
    </row>
    <row r="10" spans="1:21" x14ac:dyDescent="0.25">
      <c r="A10" s="2"/>
      <c r="B10" s="2">
        <v>8</v>
      </c>
      <c r="C10" s="2">
        <v>25.069299999999998</v>
      </c>
      <c r="D10" s="2">
        <v>-0.27100000000000002</v>
      </c>
      <c r="E10" s="2">
        <v>183.50069999999999</v>
      </c>
      <c r="G10" s="2">
        <v>8</v>
      </c>
      <c r="H10" s="2">
        <v>-24.927700000000002</v>
      </c>
      <c r="I10" s="2">
        <v>-0.28589999999999999</v>
      </c>
      <c r="J10" s="2">
        <v>183.50129999999999</v>
      </c>
    </row>
    <row r="11" spans="1:21" x14ac:dyDescent="0.25">
      <c r="A11" s="2"/>
      <c r="B11" s="2">
        <v>9</v>
      </c>
      <c r="C11" s="2">
        <v>25.069700000000001</v>
      </c>
      <c r="D11" s="2">
        <v>-0.28149999999999997</v>
      </c>
      <c r="E11" s="2">
        <v>211.5</v>
      </c>
      <c r="G11" s="2">
        <v>9</v>
      </c>
      <c r="H11" s="2">
        <v>-24.9253</v>
      </c>
      <c r="I11" s="2">
        <v>-0.29039999999999999</v>
      </c>
      <c r="J11" s="2">
        <v>211.50129999999999</v>
      </c>
    </row>
    <row r="12" spans="1:21" x14ac:dyDescent="0.25">
      <c r="A12" s="2"/>
      <c r="B12" s="2">
        <v>10</v>
      </c>
      <c r="C12" s="2">
        <v>25.0703</v>
      </c>
      <c r="D12" s="2">
        <v>-0.2797</v>
      </c>
      <c r="E12" s="2">
        <v>239.50059999999999</v>
      </c>
      <c r="G12" s="2">
        <v>10</v>
      </c>
      <c r="H12" s="2">
        <v>-24.927399999999999</v>
      </c>
      <c r="I12" s="2">
        <v>-0.29120000000000001</v>
      </c>
      <c r="J12" s="2">
        <v>239.50129999999999</v>
      </c>
    </row>
    <row r="13" spans="1:21" x14ac:dyDescent="0.25">
      <c r="A13" s="2"/>
      <c r="B13" s="2">
        <v>11</v>
      </c>
      <c r="C13" s="2">
        <v>25.070399999999999</v>
      </c>
      <c r="D13" s="2">
        <v>-0.28299999999999997</v>
      </c>
      <c r="E13" s="2">
        <v>267.5</v>
      </c>
      <c r="G13" s="2">
        <v>11</v>
      </c>
      <c r="H13" s="2">
        <v>-24.9269</v>
      </c>
      <c r="I13" s="2">
        <v>-0.28810000000000002</v>
      </c>
      <c r="J13" s="2">
        <v>267.50130000000001</v>
      </c>
    </row>
    <row r="14" spans="1:21" x14ac:dyDescent="0.25">
      <c r="A14" s="2"/>
      <c r="B14" s="2">
        <v>12</v>
      </c>
      <c r="C14" s="2">
        <v>25.069600000000001</v>
      </c>
      <c r="D14" s="2">
        <v>-0.27250000000000002</v>
      </c>
      <c r="E14" s="2">
        <v>295.5009</v>
      </c>
      <c r="G14" s="2">
        <v>12</v>
      </c>
      <c r="H14" s="2">
        <v>-24.923400000000001</v>
      </c>
      <c r="I14" s="2">
        <v>-0.28389999999999999</v>
      </c>
      <c r="J14" s="2">
        <v>295.50150000000002</v>
      </c>
    </row>
    <row r="15" spans="1:21" x14ac:dyDescent="0.25">
      <c r="A15" s="2"/>
      <c r="B15" s="2">
        <v>13</v>
      </c>
      <c r="C15" s="2">
        <v>25.0717</v>
      </c>
      <c r="D15" s="2">
        <v>-0.27889999999999998</v>
      </c>
      <c r="E15" s="2">
        <v>323.49979999999999</v>
      </c>
      <c r="G15" s="2">
        <v>13</v>
      </c>
      <c r="H15" s="2">
        <v>-24.9251</v>
      </c>
      <c r="I15" s="2">
        <v>-0.28599999999999998</v>
      </c>
      <c r="J15" s="2">
        <v>323.50119999999998</v>
      </c>
    </row>
    <row r="16" spans="1:21" x14ac:dyDescent="0.25">
      <c r="A16" s="2"/>
      <c r="B16" s="2">
        <v>14</v>
      </c>
      <c r="C16" s="2">
        <v>25.0747</v>
      </c>
      <c r="D16" s="2">
        <v>-0.30199999999999999</v>
      </c>
      <c r="E16" s="2">
        <v>351.49900000000002</v>
      </c>
      <c r="G16" s="2">
        <v>14</v>
      </c>
      <c r="H16" s="2">
        <v>-24.924199999999999</v>
      </c>
      <c r="I16" s="2">
        <v>-0.308</v>
      </c>
      <c r="J16" s="2">
        <v>351.50110000000001</v>
      </c>
    </row>
    <row r="17" spans="1:10" x14ac:dyDescent="0.25">
      <c r="A17" s="2"/>
      <c r="B17" s="2">
        <v>15</v>
      </c>
      <c r="C17" s="2">
        <v>25.074300000000001</v>
      </c>
      <c r="D17" s="2">
        <v>-0.3034</v>
      </c>
      <c r="E17" s="2">
        <v>379.50080000000003</v>
      </c>
      <c r="G17" s="2">
        <v>15</v>
      </c>
      <c r="H17" s="2">
        <v>-24.923100000000002</v>
      </c>
      <c r="I17" s="2">
        <v>-0.2984</v>
      </c>
      <c r="J17" s="2">
        <v>379.50119999999998</v>
      </c>
    </row>
    <row r="18" spans="1:10" x14ac:dyDescent="0.25">
      <c r="A18" s="2"/>
      <c r="B18" s="2">
        <v>16</v>
      </c>
      <c r="C18" s="2">
        <v>25.073799999999999</v>
      </c>
      <c r="D18" s="2">
        <v>-0.30109999999999998</v>
      </c>
      <c r="E18" s="2">
        <v>407.49959999999999</v>
      </c>
      <c r="G18" s="2">
        <v>16</v>
      </c>
      <c r="H18" s="2">
        <v>-24.9209</v>
      </c>
      <c r="I18" s="2">
        <v>-0.30080000000000001</v>
      </c>
      <c r="J18" s="2">
        <v>407.50170000000003</v>
      </c>
    </row>
    <row r="19" spans="1:10" x14ac:dyDescent="0.25">
      <c r="A19" s="2"/>
      <c r="B19" s="2">
        <v>17</v>
      </c>
      <c r="C19" s="2">
        <v>25.076499999999999</v>
      </c>
      <c r="D19" s="2">
        <v>-0.30220000000000002</v>
      </c>
      <c r="E19" s="2">
        <v>435.49970000000002</v>
      </c>
      <c r="G19" s="2">
        <v>17</v>
      </c>
      <c r="H19" s="2">
        <v>-24.9191</v>
      </c>
      <c r="I19" s="2">
        <v>-0.30099999999999999</v>
      </c>
      <c r="J19" s="2">
        <v>435.50119999999998</v>
      </c>
    </row>
    <row r="20" spans="1:10" x14ac:dyDescent="0.25">
      <c r="A20" s="2"/>
      <c r="B20" s="2">
        <v>18</v>
      </c>
      <c r="C20" s="2">
        <v>25.078600000000002</v>
      </c>
      <c r="D20" s="2">
        <v>-0.30480000000000002</v>
      </c>
      <c r="E20" s="2">
        <v>463.5</v>
      </c>
      <c r="G20" s="2">
        <v>18</v>
      </c>
      <c r="H20" s="2">
        <v>-24.920400000000001</v>
      </c>
      <c r="I20" s="2">
        <v>-0.30249999999999999</v>
      </c>
      <c r="J20" s="2">
        <v>463.5009</v>
      </c>
    </row>
    <row r="21" spans="1:10" x14ac:dyDescent="0.25">
      <c r="A21" s="2"/>
      <c r="B21" s="2">
        <v>19</v>
      </c>
      <c r="C21" s="2">
        <v>25.079699999999999</v>
      </c>
      <c r="D21" s="2">
        <v>-0.30099999999999999</v>
      </c>
      <c r="E21" s="2">
        <v>491.5009</v>
      </c>
      <c r="G21" s="2">
        <v>19</v>
      </c>
      <c r="H21" s="2">
        <v>-24.919799999999999</v>
      </c>
      <c r="I21" s="2">
        <v>-0.30630000000000002</v>
      </c>
      <c r="J21" s="2">
        <v>491.50139999999999</v>
      </c>
    </row>
    <row r="22" spans="1:10" x14ac:dyDescent="0.25">
      <c r="A22" s="2"/>
      <c r="B22" s="2">
        <v>20</v>
      </c>
      <c r="C22" s="2">
        <v>25.078600000000002</v>
      </c>
      <c r="D22" s="2">
        <v>-0.31269999999999998</v>
      </c>
      <c r="E22" s="2">
        <v>519.49869999999999</v>
      </c>
      <c r="G22" s="2">
        <v>20</v>
      </c>
      <c r="H22" s="2">
        <v>-24.918600000000001</v>
      </c>
      <c r="I22" s="2">
        <v>-0.30840000000000001</v>
      </c>
      <c r="J22" s="2">
        <v>519.50109999999995</v>
      </c>
    </row>
    <row r="23" spans="1:10" x14ac:dyDescent="0.25">
      <c r="A23" s="2"/>
      <c r="B23" s="2">
        <v>21</v>
      </c>
      <c r="C23" s="2">
        <v>25.079599999999999</v>
      </c>
      <c r="D23" s="2">
        <v>-0.29349999999999998</v>
      </c>
      <c r="E23" s="2">
        <v>547.49929999999995</v>
      </c>
      <c r="G23" s="2">
        <v>21</v>
      </c>
      <c r="H23" s="2">
        <v>-24.915600000000001</v>
      </c>
      <c r="I23" s="2">
        <v>-0.29139999999999999</v>
      </c>
      <c r="J23" s="2">
        <v>547.50120000000004</v>
      </c>
    </row>
    <row r="24" spans="1:10" x14ac:dyDescent="0.25">
      <c r="A24" s="2"/>
      <c r="B24" s="2">
        <v>22</v>
      </c>
      <c r="C24" s="2">
        <v>25.0806</v>
      </c>
      <c r="D24" s="2">
        <v>-0.29720000000000002</v>
      </c>
      <c r="E24" s="2">
        <v>575.50049999999999</v>
      </c>
      <c r="G24" s="2">
        <v>22</v>
      </c>
      <c r="H24" s="2">
        <v>-24.9161</v>
      </c>
      <c r="I24" s="2">
        <v>-0.31609999999999999</v>
      </c>
      <c r="J24" s="2">
        <v>575.50160000000005</v>
      </c>
    </row>
    <row r="25" spans="1:10" x14ac:dyDescent="0.25">
      <c r="A25" s="2"/>
      <c r="B25" s="2">
        <v>23</v>
      </c>
      <c r="C25" s="2">
        <v>25.081399999999999</v>
      </c>
      <c r="D25" s="2">
        <v>-0.309</v>
      </c>
      <c r="E25" s="2">
        <v>603.50049999999999</v>
      </c>
      <c r="G25" s="2">
        <v>23</v>
      </c>
      <c r="H25" s="2">
        <v>-24.914999999999999</v>
      </c>
      <c r="I25" s="2">
        <v>-0.30380000000000001</v>
      </c>
      <c r="J25" s="2">
        <v>603.50149999999996</v>
      </c>
    </row>
    <row r="26" spans="1:10" x14ac:dyDescent="0.25">
      <c r="A26" s="2"/>
      <c r="B26" s="2">
        <v>24</v>
      </c>
      <c r="C26" s="2">
        <v>25.084199999999999</v>
      </c>
      <c r="D26" s="2">
        <v>-0.30409999999999998</v>
      </c>
      <c r="E26" s="2">
        <v>631.49990000000003</v>
      </c>
      <c r="G26" s="2">
        <v>24</v>
      </c>
      <c r="H26" s="2">
        <v>-24.9145</v>
      </c>
      <c r="I26" s="2">
        <v>-0.29480000000000001</v>
      </c>
      <c r="J26" s="2">
        <v>631.50139999999999</v>
      </c>
    </row>
    <row r="27" spans="1:10" x14ac:dyDescent="0.25">
      <c r="A27" s="2"/>
      <c r="B27" s="2">
        <v>25</v>
      </c>
      <c r="C27" s="2">
        <v>25.083400000000001</v>
      </c>
      <c r="D27" s="2">
        <v>-0.30170000000000002</v>
      </c>
      <c r="E27" s="2">
        <v>659.50080000000003</v>
      </c>
      <c r="G27" s="2">
        <v>25</v>
      </c>
      <c r="H27" s="2">
        <v>-24.912500000000001</v>
      </c>
      <c r="I27" s="2">
        <v>-0.30859999999999999</v>
      </c>
      <c r="J27" s="2">
        <v>659.50070000000005</v>
      </c>
    </row>
    <row r="28" spans="1:10" x14ac:dyDescent="0.25">
      <c r="A28" s="2"/>
      <c r="B28" s="2">
        <v>26</v>
      </c>
      <c r="C28" s="2">
        <v>25.0868</v>
      </c>
      <c r="D28" s="2">
        <v>-0.29830000000000001</v>
      </c>
      <c r="E28" s="2">
        <v>687.4991</v>
      </c>
      <c r="G28" s="2">
        <v>26</v>
      </c>
      <c r="H28" s="2">
        <v>-24.910900000000002</v>
      </c>
      <c r="I28" s="2">
        <v>-0.28849999999999998</v>
      </c>
      <c r="J28" s="2">
        <v>687.50189999999998</v>
      </c>
    </row>
    <row r="29" spans="1:10" x14ac:dyDescent="0.25">
      <c r="A29" s="2"/>
      <c r="B29" s="2">
        <v>27</v>
      </c>
      <c r="C29" s="2">
        <v>25.084599999999998</v>
      </c>
      <c r="D29" s="2">
        <v>-0.31409999999999999</v>
      </c>
      <c r="E29" s="2">
        <v>715.50109999999995</v>
      </c>
      <c r="G29" s="2">
        <v>27</v>
      </c>
      <c r="H29" s="2">
        <v>-24.911799999999999</v>
      </c>
      <c r="I29" s="2">
        <v>-0.31380000000000002</v>
      </c>
      <c r="J29" s="2">
        <v>715.50130000000001</v>
      </c>
    </row>
    <row r="30" spans="1:10" x14ac:dyDescent="0.25">
      <c r="A30" s="2"/>
      <c r="B30" s="2">
        <v>28</v>
      </c>
      <c r="C30" s="2">
        <v>25.0871</v>
      </c>
      <c r="D30" s="2">
        <v>-0.30230000000000001</v>
      </c>
      <c r="E30" s="2">
        <v>743.49919999999997</v>
      </c>
      <c r="G30" s="2">
        <v>28</v>
      </c>
      <c r="H30" s="2">
        <v>-24.909500000000001</v>
      </c>
      <c r="I30" s="2">
        <v>-0.29630000000000001</v>
      </c>
      <c r="J30" s="2">
        <v>743.50109999999995</v>
      </c>
    </row>
    <row r="31" spans="1:10" x14ac:dyDescent="0.25">
      <c r="A31" s="2"/>
      <c r="B31" s="2">
        <v>29</v>
      </c>
      <c r="C31" s="2">
        <v>25.0868</v>
      </c>
      <c r="D31" s="2">
        <v>-0.31159999999999999</v>
      </c>
      <c r="E31" s="2">
        <v>771.49850000000004</v>
      </c>
      <c r="G31" s="2">
        <v>29</v>
      </c>
      <c r="H31" s="2">
        <v>-24.910399999999999</v>
      </c>
      <c r="I31" s="2">
        <v>-0.31440000000000001</v>
      </c>
      <c r="J31" s="2">
        <v>771.50130000000001</v>
      </c>
    </row>
    <row r="32" spans="1:10" x14ac:dyDescent="0.25">
      <c r="A32" s="2"/>
      <c r="B32" s="2">
        <v>30</v>
      </c>
      <c r="C32" s="2">
        <v>25.088899999999999</v>
      </c>
      <c r="D32" s="2">
        <v>-0.3044</v>
      </c>
      <c r="E32" s="2">
        <v>799.49869999999999</v>
      </c>
      <c r="G32" s="2">
        <v>30</v>
      </c>
      <c r="H32" s="2">
        <v>-24.908799999999999</v>
      </c>
      <c r="I32" s="2">
        <v>-0.2964</v>
      </c>
      <c r="J32" s="2">
        <v>799.50210000000004</v>
      </c>
    </row>
    <row r="33" spans="1:10" x14ac:dyDescent="0.25">
      <c r="A33" s="2"/>
      <c r="B33" s="2">
        <v>31</v>
      </c>
      <c r="C33" s="2">
        <v>25.087399999999999</v>
      </c>
      <c r="D33" s="2">
        <v>-0.32019999999999998</v>
      </c>
      <c r="E33" s="2">
        <v>827.4991</v>
      </c>
      <c r="G33" s="2">
        <v>31</v>
      </c>
      <c r="H33" s="2">
        <v>-24.909400000000002</v>
      </c>
      <c r="I33" s="2">
        <v>-0.29509999999999997</v>
      </c>
      <c r="J33" s="2">
        <v>827.50130000000001</v>
      </c>
    </row>
    <row r="34" spans="1:10" x14ac:dyDescent="0.25">
      <c r="A34" s="2"/>
      <c r="B34" s="2">
        <v>32</v>
      </c>
      <c r="C34" s="2">
        <v>25.088999999999999</v>
      </c>
      <c r="D34" s="2">
        <v>-0.30909999999999999</v>
      </c>
      <c r="E34" s="2">
        <v>855.5018</v>
      </c>
      <c r="G34" s="2">
        <v>32</v>
      </c>
      <c r="H34" s="2">
        <v>-24.907499999999999</v>
      </c>
      <c r="I34" s="2">
        <v>-0.3</v>
      </c>
      <c r="J34" s="2">
        <v>855.50120000000004</v>
      </c>
    </row>
    <row r="35" spans="1:10" x14ac:dyDescent="0.25">
      <c r="A35" s="2"/>
      <c r="B35" s="2">
        <v>33</v>
      </c>
      <c r="C35" s="2">
        <v>25.091000000000001</v>
      </c>
      <c r="D35" s="2">
        <v>-0.31390000000000001</v>
      </c>
      <c r="E35" s="2">
        <v>883.5009</v>
      </c>
      <c r="G35" s="2">
        <v>33</v>
      </c>
      <c r="H35" s="2">
        <v>-24.9057</v>
      </c>
      <c r="I35" s="2">
        <v>-0.30730000000000002</v>
      </c>
      <c r="J35" s="2">
        <v>883.50099999999998</v>
      </c>
    </row>
    <row r="36" spans="1:10" x14ac:dyDescent="0.25">
      <c r="A36" s="2"/>
      <c r="B36" s="2">
        <v>34</v>
      </c>
      <c r="C36" s="2">
        <v>25.091799999999999</v>
      </c>
      <c r="D36" s="2">
        <v>-0.30830000000000002</v>
      </c>
      <c r="E36" s="2">
        <v>911.49969999999996</v>
      </c>
      <c r="G36" s="2">
        <v>34</v>
      </c>
      <c r="H36" s="2">
        <v>-24.905000000000001</v>
      </c>
      <c r="I36" s="2">
        <v>-0.32590000000000002</v>
      </c>
      <c r="J36" s="2">
        <v>911.50160000000005</v>
      </c>
    </row>
    <row r="37" spans="1:10" x14ac:dyDescent="0.25">
      <c r="A37" s="2"/>
      <c r="B37" s="2">
        <v>35</v>
      </c>
      <c r="C37" s="2">
        <v>25.092300000000002</v>
      </c>
      <c r="D37" s="2">
        <v>-0.3155</v>
      </c>
      <c r="E37" s="2">
        <v>939.50040000000001</v>
      </c>
      <c r="G37" s="2">
        <v>35</v>
      </c>
      <c r="H37" s="2">
        <v>-24.904199999999999</v>
      </c>
      <c r="I37" s="2">
        <v>-0.32690000000000002</v>
      </c>
      <c r="J37" s="2">
        <v>939.50139999999999</v>
      </c>
    </row>
    <row r="38" spans="1:10" x14ac:dyDescent="0.25">
      <c r="A38" s="2"/>
      <c r="B38" s="2">
        <v>36</v>
      </c>
      <c r="C38" s="2">
        <v>25.092400000000001</v>
      </c>
      <c r="D38" s="2">
        <v>-0.32640000000000002</v>
      </c>
      <c r="E38" s="2">
        <v>967.50109999999995</v>
      </c>
      <c r="G38" s="2">
        <v>36</v>
      </c>
      <c r="H38" s="2">
        <v>-24.9041</v>
      </c>
      <c r="I38" s="2">
        <v>-0.33479999999999999</v>
      </c>
      <c r="J38" s="2">
        <v>967.50160000000005</v>
      </c>
    </row>
    <row r="39" spans="1:10" x14ac:dyDescent="0.25">
      <c r="A39" s="2"/>
      <c r="B39" s="2">
        <v>37</v>
      </c>
      <c r="C39" s="2">
        <v>25.095300000000002</v>
      </c>
      <c r="D39" s="2">
        <v>-0.32179999999999997</v>
      </c>
      <c r="E39" s="2">
        <v>995.50040000000001</v>
      </c>
      <c r="G39" s="2">
        <v>37</v>
      </c>
      <c r="H39" s="2">
        <v>-24.902899999999999</v>
      </c>
      <c r="I39" s="2">
        <v>-0.32029999999999997</v>
      </c>
      <c r="J39" s="2">
        <v>995.50109999999995</v>
      </c>
    </row>
    <row r="40" spans="1:10" x14ac:dyDescent="0.25">
      <c r="A40" s="2"/>
      <c r="B40" s="2">
        <v>38</v>
      </c>
      <c r="C40" s="2">
        <v>25.095099999999999</v>
      </c>
      <c r="D40" s="2">
        <v>-0.30759999999999998</v>
      </c>
      <c r="E40" s="2">
        <v>1023.4998000000001</v>
      </c>
      <c r="G40" s="2">
        <v>38</v>
      </c>
      <c r="H40" s="2">
        <v>-24.902000000000001</v>
      </c>
      <c r="I40" s="2">
        <v>-0.3125</v>
      </c>
      <c r="J40" s="2">
        <v>1023.5013</v>
      </c>
    </row>
    <row r="41" spans="1:10" x14ac:dyDescent="0.25">
      <c r="A41" s="2"/>
      <c r="B41" s="2">
        <v>39</v>
      </c>
      <c r="C41" s="2">
        <v>25.094999999999999</v>
      </c>
      <c r="D41" s="2">
        <v>-0.31190000000000001</v>
      </c>
      <c r="E41" s="2">
        <v>1051.4994999999999</v>
      </c>
      <c r="G41" s="2">
        <v>39</v>
      </c>
      <c r="H41" s="2">
        <v>-24.900700000000001</v>
      </c>
      <c r="I41" s="2">
        <v>-0.30509999999999998</v>
      </c>
      <c r="J41" s="2">
        <v>1051.5011999999999</v>
      </c>
    </row>
    <row r="42" spans="1:10" x14ac:dyDescent="0.25">
      <c r="A42" s="2"/>
      <c r="B42" s="2">
        <v>40</v>
      </c>
      <c r="C42" s="2">
        <v>25.0976</v>
      </c>
      <c r="D42" s="2">
        <v>-0.29670000000000002</v>
      </c>
      <c r="E42" s="2">
        <v>1079.4996000000001</v>
      </c>
      <c r="G42" s="2">
        <v>40</v>
      </c>
      <c r="H42" s="2">
        <v>-24.8994</v>
      </c>
      <c r="I42" s="2">
        <v>-0.29599999999999999</v>
      </c>
      <c r="J42" s="2">
        <v>1079.5014000000001</v>
      </c>
    </row>
    <row r="43" spans="1:10" x14ac:dyDescent="0.25">
      <c r="A43" s="2"/>
      <c r="B43" s="2">
        <v>41</v>
      </c>
      <c r="C43" s="2">
        <v>25.095300000000002</v>
      </c>
      <c r="D43" s="2">
        <v>-0.30659999999999998</v>
      </c>
      <c r="E43" s="2">
        <v>1107.4987000000001</v>
      </c>
      <c r="G43" s="2">
        <v>41</v>
      </c>
      <c r="H43" s="2">
        <v>-24.898399999999999</v>
      </c>
      <c r="I43" s="2">
        <v>-0.28820000000000001</v>
      </c>
      <c r="J43" s="2">
        <v>1107.5014000000001</v>
      </c>
    </row>
    <row r="44" spans="1:10" x14ac:dyDescent="0.25">
      <c r="A44" s="2"/>
      <c r="B44" s="2">
        <v>42</v>
      </c>
      <c r="C44" s="2">
        <v>25.099599999999999</v>
      </c>
      <c r="D44" s="2">
        <v>-0.28199999999999997</v>
      </c>
      <c r="E44" s="2">
        <v>1135.5007000000001</v>
      </c>
      <c r="G44" s="2">
        <v>42</v>
      </c>
      <c r="H44" s="2">
        <v>-24.898700000000002</v>
      </c>
      <c r="I44" s="2">
        <v>-0.26269999999999999</v>
      </c>
      <c r="J44" s="2">
        <v>1135.5016000000001</v>
      </c>
    </row>
    <row r="45" spans="1:10" x14ac:dyDescent="0.25">
      <c r="A45" s="2"/>
      <c r="B45" s="2">
        <v>43</v>
      </c>
      <c r="C45" s="2">
        <v>25.098099999999999</v>
      </c>
      <c r="D45" s="2">
        <v>-0.27879999999999999</v>
      </c>
      <c r="E45" s="2">
        <v>1163.4996000000001</v>
      </c>
      <c r="G45" s="2">
        <v>43</v>
      </c>
      <c r="H45" s="2">
        <v>-24.898</v>
      </c>
      <c r="I45" s="2">
        <v>-0.26840000000000003</v>
      </c>
      <c r="J45" s="2">
        <v>1163.5019</v>
      </c>
    </row>
    <row r="46" spans="1:10" x14ac:dyDescent="0.25">
      <c r="A46" s="2"/>
      <c r="B46" s="2">
        <v>44</v>
      </c>
      <c r="C46" s="2">
        <v>25.100899999999999</v>
      </c>
      <c r="D46" s="2">
        <v>-0.29520000000000002</v>
      </c>
      <c r="E46" s="2">
        <v>1191.4996000000001</v>
      </c>
      <c r="G46" s="2">
        <v>44</v>
      </c>
      <c r="H46" s="2">
        <v>-24.895800000000001</v>
      </c>
      <c r="I46" s="2">
        <v>-0.30459999999999998</v>
      </c>
      <c r="J46" s="2">
        <v>1191.5018</v>
      </c>
    </row>
    <row r="47" spans="1:10" x14ac:dyDescent="0.25">
      <c r="A47" s="2"/>
      <c r="B47" s="2">
        <v>45</v>
      </c>
      <c r="C47" s="2">
        <v>25.099</v>
      </c>
      <c r="D47" s="2">
        <v>-0.32440000000000002</v>
      </c>
      <c r="E47" s="2">
        <v>1219.5005000000001</v>
      </c>
      <c r="G47" s="2">
        <v>45</v>
      </c>
      <c r="H47" s="2">
        <v>-24.895399999999999</v>
      </c>
      <c r="I47" s="2">
        <v>-0.31979999999999997</v>
      </c>
      <c r="J47" s="2">
        <v>1219.5017</v>
      </c>
    </row>
    <row r="48" spans="1:10" x14ac:dyDescent="0.25">
      <c r="A48" s="2"/>
      <c r="B48" s="2">
        <v>46</v>
      </c>
      <c r="C48" s="2">
        <v>25.099599999999999</v>
      </c>
      <c r="D48" s="2">
        <v>-0.30919999999999997</v>
      </c>
      <c r="E48" s="2">
        <v>1247.5001</v>
      </c>
      <c r="G48" s="2">
        <v>46</v>
      </c>
      <c r="H48" s="2">
        <v>-24.894500000000001</v>
      </c>
      <c r="I48" s="2">
        <v>-0.3024</v>
      </c>
      <c r="J48" s="2">
        <v>1247.5016000000001</v>
      </c>
    </row>
    <row r="49" spans="1:10" x14ac:dyDescent="0.25">
      <c r="A49" s="2"/>
      <c r="B49" s="2">
        <v>47</v>
      </c>
      <c r="C49" s="2">
        <v>25.101700000000001</v>
      </c>
      <c r="D49" s="2">
        <v>-0.29409999999999997</v>
      </c>
      <c r="E49" s="2">
        <v>1275.5025000000001</v>
      </c>
      <c r="G49" s="2">
        <v>47</v>
      </c>
      <c r="H49" s="2">
        <v>-24.895299999999999</v>
      </c>
      <c r="I49" s="2">
        <v>-0.28999999999999998</v>
      </c>
      <c r="J49" s="2">
        <v>1275.5011999999999</v>
      </c>
    </row>
    <row r="50" spans="1:10" x14ac:dyDescent="0.25">
      <c r="A50" s="2"/>
      <c r="B50" s="2">
        <v>48</v>
      </c>
      <c r="C50" s="2">
        <v>25.102399999999999</v>
      </c>
      <c r="D50" s="2">
        <v>-0.31630000000000003</v>
      </c>
      <c r="E50" s="2">
        <v>1303.4984999999999</v>
      </c>
      <c r="G50" s="2">
        <v>48</v>
      </c>
      <c r="H50" s="2">
        <v>-24.892900000000001</v>
      </c>
      <c r="I50" s="2">
        <v>-0.31669999999999998</v>
      </c>
      <c r="J50" s="2">
        <v>1303.5016000000001</v>
      </c>
    </row>
    <row r="51" spans="1:10" x14ac:dyDescent="0.25">
      <c r="A51" s="2"/>
      <c r="B51" s="2">
        <v>49</v>
      </c>
      <c r="C51" s="2">
        <v>25.105399999999999</v>
      </c>
      <c r="D51" s="2">
        <v>-0.31979999999999997</v>
      </c>
      <c r="E51" s="2">
        <v>1331.4994999999999</v>
      </c>
      <c r="G51" s="2">
        <v>49</v>
      </c>
      <c r="H51" s="2">
        <v>-24.8918</v>
      </c>
      <c r="I51" s="2">
        <v>-0.32140000000000002</v>
      </c>
      <c r="J51" s="2">
        <v>1331.5012999999999</v>
      </c>
    </row>
    <row r="52" spans="1:10" x14ac:dyDescent="0.25">
      <c r="A52" s="2"/>
      <c r="B52" s="2">
        <v>50</v>
      </c>
      <c r="C52" s="2">
        <v>25.105</v>
      </c>
      <c r="D52" s="2">
        <v>-0.31469999999999998</v>
      </c>
      <c r="E52" s="2">
        <v>1359.5009</v>
      </c>
      <c r="G52" s="2">
        <v>50</v>
      </c>
      <c r="H52" s="2">
        <v>-24.892399999999999</v>
      </c>
      <c r="I52" s="2">
        <v>-0.31080000000000002</v>
      </c>
      <c r="J52" s="2">
        <v>1359.5011999999999</v>
      </c>
    </row>
    <row r="53" spans="1:10" x14ac:dyDescent="0.25">
      <c r="A53" s="2"/>
      <c r="B53" s="2">
        <v>51</v>
      </c>
      <c r="C53" s="2">
        <v>25.104600000000001</v>
      </c>
      <c r="D53" s="2">
        <v>-0.32350000000000001</v>
      </c>
      <c r="E53" s="2">
        <v>1387.5</v>
      </c>
      <c r="G53" s="2">
        <v>51</v>
      </c>
      <c r="H53" s="2">
        <v>-24.8901</v>
      </c>
      <c r="I53" s="2">
        <v>-0.31409999999999999</v>
      </c>
      <c r="J53" s="2">
        <v>1387.5017</v>
      </c>
    </row>
    <row r="54" spans="1:10" x14ac:dyDescent="0.25">
      <c r="A54" s="2"/>
      <c r="B54" s="2">
        <v>52</v>
      </c>
      <c r="C54" s="2">
        <v>25.1065</v>
      </c>
      <c r="D54" s="2">
        <v>-0.31590000000000001</v>
      </c>
      <c r="E54" s="2">
        <v>1415.5005000000001</v>
      </c>
      <c r="G54" s="2">
        <v>52</v>
      </c>
      <c r="H54" s="2">
        <v>-24.889500000000002</v>
      </c>
      <c r="I54" s="2">
        <v>-0.31230000000000002</v>
      </c>
      <c r="J54" s="2">
        <v>1415.5015000000001</v>
      </c>
    </row>
    <row r="55" spans="1:10" x14ac:dyDescent="0.25">
      <c r="A55" s="2"/>
      <c r="B55" s="2">
        <v>53</v>
      </c>
      <c r="C55" s="2">
        <v>25.106300000000001</v>
      </c>
      <c r="D55" s="2">
        <v>-0.3251</v>
      </c>
      <c r="E55" s="2">
        <v>1443.5005000000001</v>
      </c>
      <c r="G55" s="2">
        <v>53</v>
      </c>
      <c r="H55" s="2">
        <v>-24.8886</v>
      </c>
      <c r="I55" s="2">
        <v>-0.31879999999999997</v>
      </c>
      <c r="J55" s="2">
        <v>1443.5011</v>
      </c>
    </row>
    <row r="56" spans="1:10" x14ac:dyDescent="0.25">
      <c r="A56" s="2"/>
      <c r="B56" s="2">
        <v>54</v>
      </c>
      <c r="C56" s="2">
        <v>25.110399999999998</v>
      </c>
      <c r="D56" s="2">
        <v>-0.31869999999999998</v>
      </c>
      <c r="E56" s="2">
        <v>1471.5006000000001</v>
      </c>
      <c r="G56" s="2">
        <v>54</v>
      </c>
      <c r="H56" s="2">
        <v>-24.887499999999999</v>
      </c>
      <c r="I56" s="2">
        <v>-0.31569999999999998</v>
      </c>
      <c r="J56" s="2">
        <v>1471.502</v>
      </c>
    </row>
    <row r="57" spans="1:10" x14ac:dyDescent="0.25">
      <c r="A57" s="2"/>
      <c r="B57" s="2">
        <v>55</v>
      </c>
      <c r="C57" s="2">
        <v>25.1084</v>
      </c>
      <c r="D57" s="2">
        <v>-0.31690000000000002</v>
      </c>
      <c r="E57" s="2">
        <v>1499.4993999999999</v>
      </c>
      <c r="G57" s="2">
        <v>55</v>
      </c>
      <c r="H57" s="2">
        <v>-24.8871</v>
      </c>
      <c r="I57" s="2">
        <v>-0.31909999999999999</v>
      </c>
      <c r="J57" s="2">
        <v>1499.5016000000001</v>
      </c>
    </row>
    <row r="58" spans="1:10" x14ac:dyDescent="0.25">
      <c r="A58" s="2"/>
      <c r="B58" s="2">
        <v>56</v>
      </c>
      <c r="C58" s="2">
        <v>25.110299999999999</v>
      </c>
      <c r="D58" s="2">
        <v>-0.31130000000000002</v>
      </c>
      <c r="E58" s="2">
        <v>1527.499</v>
      </c>
      <c r="G58" s="2">
        <v>56</v>
      </c>
      <c r="H58" s="2">
        <v>-24.8855</v>
      </c>
      <c r="I58" s="2">
        <v>-0.30669999999999997</v>
      </c>
      <c r="J58" s="2">
        <v>1527.5018</v>
      </c>
    </row>
    <row r="59" spans="1:10" x14ac:dyDescent="0.25">
      <c r="A59" s="2"/>
      <c r="B59" s="2">
        <v>57</v>
      </c>
      <c r="C59" s="2">
        <v>25.111999999999998</v>
      </c>
      <c r="D59" s="2">
        <v>-0.32029999999999997</v>
      </c>
      <c r="E59" s="2">
        <v>1555.5030999999999</v>
      </c>
      <c r="G59" s="2">
        <v>57</v>
      </c>
      <c r="H59" s="2">
        <v>-24.885100000000001</v>
      </c>
      <c r="I59" s="2">
        <v>-0.31590000000000001</v>
      </c>
      <c r="J59" s="2">
        <v>1555.5015000000001</v>
      </c>
    </row>
    <row r="60" spans="1:10" x14ac:dyDescent="0.25">
      <c r="A60" s="2"/>
      <c r="B60" s="2">
        <v>58</v>
      </c>
      <c r="C60" s="2">
        <v>25.110399999999998</v>
      </c>
      <c r="D60" s="2">
        <v>-0.30890000000000001</v>
      </c>
      <c r="E60" s="2">
        <v>1583.5017</v>
      </c>
      <c r="G60" s="2">
        <v>58</v>
      </c>
      <c r="H60" s="2">
        <v>-24.8857</v>
      </c>
      <c r="I60" s="2">
        <v>-0.3009</v>
      </c>
      <c r="J60" s="2">
        <v>1583.5005000000001</v>
      </c>
    </row>
    <row r="61" spans="1:10" x14ac:dyDescent="0.25">
      <c r="A61" s="2"/>
      <c r="B61" s="2">
        <v>59</v>
      </c>
      <c r="C61" s="2">
        <v>25.1142</v>
      </c>
      <c r="D61" s="2">
        <v>-0.32640000000000002</v>
      </c>
      <c r="E61" s="2">
        <v>1611.4991</v>
      </c>
      <c r="G61" s="2">
        <v>59</v>
      </c>
      <c r="H61" s="2">
        <v>-24.883400000000002</v>
      </c>
      <c r="I61" s="2">
        <v>-0.32250000000000001</v>
      </c>
      <c r="J61" s="2">
        <v>1611.5018</v>
      </c>
    </row>
    <row r="62" spans="1:10" x14ac:dyDescent="0.25">
      <c r="A62" s="2"/>
      <c r="B62" s="2">
        <v>60</v>
      </c>
      <c r="C62" s="2">
        <v>25.112500000000001</v>
      </c>
      <c r="D62" s="2">
        <v>-0.3256</v>
      </c>
      <c r="E62" s="2">
        <v>1639.4976999999999</v>
      </c>
      <c r="G62" s="2">
        <v>60</v>
      </c>
      <c r="H62" s="2">
        <v>-24.882999999999999</v>
      </c>
      <c r="I62" s="2">
        <v>-0.32450000000000001</v>
      </c>
      <c r="J62" s="2">
        <v>1639.5012999999999</v>
      </c>
    </row>
    <row r="63" spans="1:10" x14ac:dyDescent="0.25">
      <c r="A63" s="2"/>
      <c r="B63" s="2">
        <v>61</v>
      </c>
      <c r="C63" s="2">
        <v>25.116499999999998</v>
      </c>
      <c r="D63" s="2">
        <v>-0.30969999999999998</v>
      </c>
      <c r="E63" s="2">
        <v>1667.5020999999999</v>
      </c>
      <c r="G63" s="2">
        <v>61</v>
      </c>
      <c r="H63" s="2">
        <v>-24.882400000000001</v>
      </c>
      <c r="I63" s="2">
        <v>-0.30230000000000001</v>
      </c>
      <c r="J63" s="2">
        <v>1667.5011999999999</v>
      </c>
    </row>
    <row r="64" spans="1:10" x14ac:dyDescent="0.25">
      <c r="A64" s="2"/>
      <c r="B64" s="2">
        <v>62</v>
      </c>
      <c r="C64" s="2">
        <v>25.115100000000002</v>
      </c>
      <c r="D64" s="2">
        <v>-0.31290000000000001</v>
      </c>
      <c r="E64" s="2">
        <v>1695.5032000000001</v>
      </c>
      <c r="G64" s="2">
        <v>62</v>
      </c>
      <c r="H64" s="2">
        <v>-24.881499999999999</v>
      </c>
      <c r="I64" s="2">
        <v>-0.30640000000000001</v>
      </c>
      <c r="J64" s="2">
        <v>1695.5017</v>
      </c>
    </row>
    <row r="65" spans="1:10" x14ac:dyDescent="0.25">
      <c r="A65" s="2"/>
      <c r="B65" s="2">
        <v>63</v>
      </c>
      <c r="C65" s="2">
        <v>25.1172</v>
      </c>
      <c r="D65" s="2">
        <v>-0.3241</v>
      </c>
      <c r="E65" s="2">
        <v>1723.5025000000001</v>
      </c>
      <c r="G65" s="2">
        <v>63</v>
      </c>
      <c r="H65" s="2">
        <v>-24.881399999999999</v>
      </c>
      <c r="I65" s="2">
        <v>-0.33</v>
      </c>
      <c r="J65" s="2">
        <v>1723.5018</v>
      </c>
    </row>
    <row r="66" spans="1:10" x14ac:dyDescent="0.25">
      <c r="A66" s="2"/>
      <c r="B66" s="2">
        <v>64</v>
      </c>
      <c r="C66" s="2">
        <v>25.117699999999999</v>
      </c>
      <c r="D66" s="2">
        <v>-0.32479999999999998</v>
      </c>
      <c r="E66" s="2">
        <v>1751.4974</v>
      </c>
      <c r="G66" s="2">
        <v>64</v>
      </c>
      <c r="H66" s="2">
        <v>-24.8795</v>
      </c>
      <c r="I66" s="2">
        <v>-0.3054</v>
      </c>
      <c r="J66" s="2">
        <v>1751.5009</v>
      </c>
    </row>
    <row r="67" spans="1:10" x14ac:dyDescent="0.25">
      <c r="A67" s="2"/>
      <c r="B67" s="2">
        <v>65</v>
      </c>
      <c r="C67" s="2">
        <v>25.1187</v>
      </c>
      <c r="D67" s="2">
        <v>-0.34260000000000002</v>
      </c>
      <c r="E67" s="2">
        <v>1779.502</v>
      </c>
      <c r="G67" s="2">
        <v>65</v>
      </c>
      <c r="H67" s="2">
        <v>-24.878399999999999</v>
      </c>
      <c r="I67" s="2">
        <v>-0.32829999999999998</v>
      </c>
      <c r="J67" s="2">
        <v>1779.5016000000001</v>
      </c>
    </row>
    <row r="68" spans="1:10" x14ac:dyDescent="0.25">
      <c r="A68" s="2"/>
      <c r="B68" s="2">
        <v>66</v>
      </c>
      <c r="C68" s="2">
        <v>25.1203</v>
      </c>
      <c r="D68" s="2">
        <v>-0.31640000000000001</v>
      </c>
      <c r="E68" s="2">
        <v>1807.5023000000001</v>
      </c>
      <c r="G68" s="2">
        <v>66</v>
      </c>
      <c r="H68" s="2">
        <v>-24.878599999999999</v>
      </c>
      <c r="I68" s="2">
        <v>-0.31719999999999998</v>
      </c>
      <c r="J68" s="2">
        <v>1807.5012999999999</v>
      </c>
    </row>
    <row r="69" spans="1:10" x14ac:dyDescent="0.25">
      <c r="A69" s="2"/>
      <c r="B69" s="2">
        <v>67</v>
      </c>
      <c r="C69" s="2">
        <v>25.121500000000001</v>
      </c>
      <c r="D69" s="2">
        <v>-0.31369999999999998</v>
      </c>
      <c r="E69" s="2">
        <v>1835.4984999999999</v>
      </c>
      <c r="G69" s="2">
        <v>67</v>
      </c>
      <c r="H69" s="2">
        <v>-24.8779</v>
      </c>
      <c r="I69" s="2">
        <v>-0.30809999999999998</v>
      </c>
      <c r="J69" s="2">
        <v>1835.5017</v>
      </c>
    </row>
    <row r="70" spans="1:10" x14ac:dyDescent="0.25">
      <c r="A70" s="2"/>
      <c r="B70" s="2">
        <v>68</v>
      </c>
      <c r="C70" s="2">
        <v>25.121099999999998</v>
      </c>
      <c r="D70" s="2">
        <v>-0.32679999999999998</v>
      </c>
      <c r="E70" s="2">
        <v>1863.4976999999999</v>
      </c>
      <c r="G70" s="2">
        <v>68</v>
      </c>
      <c r="H70" s="2">
        <v>-24.8767</v>
      </c>
      <c r="I70" s="2">
        <v>-0.31380000000000002</v>
      </c>
      <c r="J70" s="2">
        <v>1863.5017</v>
      </c>
    </row>
    <row r="71" spans="1:10" x14ac:dyDescent="0.25">
      <c r="A71" s="2"/>
      <c r="B71" s="2">
        <v>69</v>
      </c>
      <c r="C71" s="2">
        <v>25.122199999999999</v>
      </c>
      <c r="D71" s="2">
        <v>-0.31719999999999998</v>
      </c>
      <c r="E71" s="2">
        <v>1891.4979000000001</v>
      </c>
      <c r="G71" s="2">
        <v>69</v>
      </c>
      <c r="H71" s="2">
        <v>-24.876200000000001</v>
      </c>
      <c r="I71" s="2">
        <v>-0.31359999999999999</v>
      </c>
      <c r="J71" s="2">
        <v>1891.5011999999999</v>
      </c>
    </row>
    <row r="72" spans="1:10" x14ac:dyDescent="0.25">
      <c r="A72" s="2"/>
      <c r="B72" s="2">
        <v>70</v>
      </c>
      <c r="C72" s="2">
        <v>25.122499999999999</v>
      </c>
      <c r="D72" s="2">
        <v>-0.31240000000000001</v>
      </c>
      <c r="E72" s="2">
        <v>1919.5020999999999</v>
      </c>
      <c r="G72" s="2">
        <v>70</v>
      </c>
      <c r="H72" s="2">
        <v>-24.875299999999999</v>
      </c>
      <c r="I72" s="2">
        <v>-0.309</v>
      </c>
      <c r="J72" s="2">
        <v>1919.5016000000001</v>
      </c>
    </row>
    <row r="73" spans="1:10" x14ac:dyDescent="0.25">
      <c r="A73" s="2"/>
      <c r="B73" s="2">
        <v>71</v>
      </c>
      <c r="C73" s="2">
        <v>25.124700000000001</v>
      </c>
      <c r="D73" s="2">
        <v>-0.30530000000000002</v>
      </c>
      <c r="E73" s="2">
        <v>1947.5017</v>
      </c>
      <c r="G73" s="2">
        <v>71</v>
      </c>
      <c r="H73" s="2">
        <v>-24.8736</v>
      </c>
      <c r="I73" s="2">
        <v>-0.30840000000000001</v>
      </c>
      <c r="J73" s="2">
        <v>1947.5006000000001</v>
      </c>
    </row>
    <row r="74" spans="1:10" x14ac:dyDescent="0.25">
      <c r="A74" s="2"/>
      <c r="B74" s="2">
        <v>72</v>
      </c>
      <c r="C74" s="2">
        <v>25.1249</v>
      </c>
      <c r="D74" s="2">
        <v>-0.33279999999999998</v>
      </c>
      <c r="E74" s="2">
        <v>1975.4979000000001</v>
      </c>
      <c r="G74" s="2">
        <v>72</v>
      </c>
      <c r="H74" s="2">
        <v>-24.872599999999998</v>
      </c>
      <c r="I74" s="2">
        <v>-0.32319999999999999</v>
      </c>
      <c r="J74" s="2">
        <v>1975.5016000000001</v>
      </c>
    </row>
    <row r="75" spans="1:10" x14ac:dyDescent="0.25">
      <c r="A75" s="2"/>
      <c r="B75" s="2">
        <v>73</v>
      </c>
      <c r="C75" s="2">
        <v>25.1266</v>
      </c>
      <c r="D75" s="2">
        <v>-0.32379999999999998</v>
      </c>
      <c r="E75" s="2">
        <v>2003.5025000000001</v>
      </c>
      <c r="G75" s="2">
        <v>73</v>
      </c>
      <c r="H75" s="2">
        <v>-24.871400000000001</v>
      </c>
      <c r="I75" s="2">
        <v>-0.32779999999999998</v>
      </c>
      <c r="J75" s="2">
        <v>2003.5007000000001</v>
      </c>
    </row>
    <row r="76" spans="1:10" x14ac:dyDescent="0.25">
      <c r="A76" s="2"/>
      <c r="B76" s="2">
        <v>74</v>
      </c>
      <c r="C76" s="2">
        <v>25.126799999999999</v>
      </c>
      <c r="D76" s="2">
        <v>-0.32479999999999998</v>
      </c>
      <c r="E76" s="2">
        <v>2031.5014000000001</v>
      </c>
      <c r="G76" s="2">
        <v>74</v>
      </c>
      <c r="H76" s="2">
        <v>-24.8719</v>
      </c>
      <c r="I76" s="2">
        <v>-0.32329999999999998</v>
      </c>
      <c r="J76" s="2">
        <v>2031.5015000000001</v>
      </c>
    </row>
    <row r="77" spans="1:10" x14ac:dyDescent="0.25">
      <c r="A77" s="2"/>
      <c r="B77" s="2">
        <v>75</v>
      </c>
      <c r="C77" s="2">
        <v>25.127400000000002</v>
      </c>
      <c r="D77" s="2">
        <v>-0.31979999999999997</v>
      </c>
      <c r="E77" s="2">
        <v>2059.5025000000001</v>
      </c>
      <c r="G77" s="2">
        <v>75</v>
      </c>
      <c r="H77" s="2">
        <v>-24.870699999999999</v>
      </c>
      <c r="I77" s="2">
        <v>-0.32719999999999999</v>
      </c>
      <c r="J77" s="2">
        <v>2059.5012000000002</v>
      </c>
    </row>
    <row r="78" spans="1:10" x14ac:dyDescent="0.25">
      <c r="A78" s="2"/>
      <c r="B78" s="2">
        <v>76</v>
      </c>
      <c r="C78" s="2">
        <v>25.127500000000001</v>
      </c>
      <c r="D78" s="2">
        <v>-0.32700000000000001</v>
      </c>
      <c r="E78" s="2">
        <v>2087.5021999999999</v>
      </c>
      <c r="G78" s="2">
        <v>76</v>
      </c>
      <c r="H78" s="2">
        <v>-24.869800000000001</v>
      </c>
      <c r="I78" s="2">
        <v>-0.32869999999999999</v>
      </c>
      <c r="J78" s="2">
        <v>2087.5016999999998</v>
      </c>
    </row>
    <row r="79" spans="1:10" x14ac:dyDescent="0.25">
      <c r="A79" s="2"/>
      <c r="B79" s="2">
        <v>77</v>
      </c>
      <c r="C79" s="2">
        <v>25.127800000000001</v>
      </c>
      <c r="D79" s="2">
        <v>-0.3165</v>
      </c>
      <c r="E79" s="2">
        <v>2115.4991</v>
      </c>
      <c r="G79" s="2">
        <v>77</v>
      </c>
      <c r="H79" s="2">
        <v>-24.868500000000001</v>
      </c>
      <c r="I79" s="2">
        <v>-0.3095</v>
      </c>
      <c r="J79" s="2">
        <v>2115.5012000000002</v>
      </c>
    </row>
    <row r="80" spans="1:10" x14ac:dyDescent="0.25">
      <c r="A80" s="2"/>
      <c r="B80" s="2">
        <v>78</v>
      </c>
      <c r="C80" s="2">
        <v>25.130099999999999</v>
      </c>
      <c r="D80" s="2">
        <v>-0.31440000000000001</v>
      </c>
      <c r="E80" s="2">
        <v>2143.4996999999998</v>
      </c>
      <c r="G80" s="2">
        <v>78</v>
      </c>
      <c r="H80" s="2">
        <v>-24.868400000000001</v>
      </c>
      <c r="I80" s="2">
        <v>-0.32700000000000001</v>
      </c>
      <c r="J80" s="2">
        <v>2143.5012000000002</v>
      </c>
    </row>
    <row r="81" spans="1:10" x14ac:dyDescent="0.25">
      <c r="A81" s="2"/>
      <c r="B81" s="2">
        <v>79</v>
      </c>
      <c r="C81" s="2">
        <v>25.130500000000001</v>
      </c>
      <c r="D81" s="2">
        <v>-0.32440000000000002</v>
      </c>
      <c r="E81" s="2">
        <v>2171.4996000000001</v>
      </c>
      <c r="G81" s="2">
        <v>79</v>
      </c>
      <c r="H81" s="2">
        <v>-24.866800000000001</v>
      </c>
      <c r="I81" s="2">
        <v>-0.32640000000000002</v>
      </c>
      <c r="J81" s="2">
        <v>2171.5014999999999</v>
      </c>
    </row>
    <row r="82" spans="1:10" x14ac:dyDescent="0.25">
      <c r="A82" s="2"/>
      <c r="B82" s="2">
        <v>80</v>
      </c>
      <c r="C82" s="2">
        <v>25.131900000000002</v>
      </c>
      <c r="D82" s="2">
        <v>-0.32090000000000002</v>
      </c>
      <c r="E82" s="2">
        <v>2199.5025000000001</v>
      </c>
      <c r="G82" s="2">
        <v>80</v>
      </c>
      <c r="H82" s="2">
        <v>-24.8659</v>
      </c>
      <c r="I82" s="2">
        <v>-0.31929999999999997</v>
      </c>
      <c r="J82" s="2">
        <v>2199.5012999999999</v>
      </c>
    </row>
    <row r="83" spans="1:10" x14ac:dyDescent="0.25">
      <c r="A83" s="2"/>
      <c r="B83" s="2">
        <v>81</v>
      </c>
      <c r="C83" s="2">
        <v>25.1327</v>
      </c>
      <c r="D83" s="2">
        <v>-0.30259999999999998</v>
      </c>
      <c r="E83" s="2">
        <v>2227.5012000000002</v>
      </c>
      <c r="G83" s="2">
        <v>81</v>
      </c>
      <c r="H83" s="2">
        <v>-24.865500000000001</v>
      </c>
      <c r="I83" s="2">
        <v>-0.3216</v>
      </c>
      <c r="J83" s="2">
        <v>2227.5011</v>
      </c>
    </row>
    <row r="84" spans="1:10" x14ac:dyDescent="0.25">
      <c r="A84" s="2"/>
      <c r="B84" s="2">
        <v>82</v>
      </c>
      <c r="C84" s="2">
        <v>25.133700000000001</v>
      </c>
      <c r="D84" s="2">
        <v>-0.27339999999999998</v>
      </c>
      <c r="E84" s="2">
        <v>2255.4996000000001</v>
      </c>
      <c r="G84" s="2">
        <v>82</v>
      </c>
      <c r="H84" s="2">
        <v>-24.864699999999999</v>
      </c>
      <c r="I84" s="2">
        <v>-0.2949</v>
      </c>
      <c r="J84" s="2">
        <v>2255.5012000000002</v>
      </c>
    </row>
    <row r="85" spans="1:10" x14ac:dyDescent="0.25">
      <c r="A85" s="2"/>
      <c r="B85" s="2">
        <v>83</v>
      </c>
      <c r="C85" s="2">
        <v>25.133400000000002</v>
      </c>
      <c r="D85" s="2">
        <v>-0.3034</v>
      </c>
      <c r="E85" s="2">
        <v>2283.5007999999998</v>
      </c>
      <c r="G85" s="2">
        <v>83</v>
      </c>
      <c r="H85" s="2">
        <v>-24.863299999999999</v>
      </c>
      <c r="I85" s="2">
        <v>-0.32100000000000001</v>
      </c>
      <c r="J85" s="2">
        <v>2283.5011</v>
      </c>
    </row>
    <row r="86" spans="1:10" x14ac:dyDescent="0.25">
      <c r="A86" s="2"/>
      <c r="B86" s="2">
        <v>84</v>
      </c>
      <c r="C86" s="2">
        <v>25.134499999999999</v>
      </c>
      <c r="D86" s="2">
        <v>-0.30890000000000001</v>
      </c>
      <c r="E86" s="2">
        <v>2311.5014999999999</v>
      </c>
      <c r="G86" s="2">
        <v>84</v>
      </c>
      <c r="H86" s="2">
        <v>-24.863099999999999</v>
      </c>
      <c r="I86" s="2">
        <v>-0.30759999999999998</v>
      </c>
      <c r="J86" s="2">
        <v>2311.5012000000002</v>
      </c>
    </row>
    <row r="87" spans="1:10" x14ac:dyDescent="0.25">
      <c r="A87" s="2"/>
      <c r="B87" s="2">
        <v>85</v>
      </c>
      <c r="C87" s="2">
        <v>25.137</v>
      </c>
      <c r="D87" s="2">
        <v>-0.29399999999999998</v>
      </c>
      <c r="E87" s="2">
        <v>2339.5012999999999</v>
      </c>
      <c r="G87" s="2">
        <v>85</v>
      </c>
      <c r="H87" s="2">
        <v>-24.861599999999999</v>
      </c>
      <c r="I87" s="2">
        <v>-0.28660000000000002</v>
      </c>
      <c r="J87" s="2">
        <v>2339.5014000000001</v>
      </c>
    </row>
    <row r="88" spans="1:10" x14ac:dyDescent="0.25">
      <c r="A88" s="2"/>
      <c r="B88" s="2">
        <v>86</v>
      </c>
      <c r="C88" s="2">
        <v>25.136900000000001</v>
      </c>
      <c r="D88" s="2">
        <v>-0.3261</v>
      </c>
      <c r="E88" s="2">
        <v>2367.5012000000002</v>
      </c>
      <c r="G88" s="2">
        <v>86</v>
      </c>
      <c r="H88" s="2">
        <v>-24.861999999999998</v>
      </c>
      <c r="I88" s="2">
        <v>-0.3105</v>
      </c>
      <c r="J88" s="2">
        <v>2367.5016999999998</v>
      </c>
    </row>
    <row r="89" spans="1:10" x14ac:dyDescent="0.25">
      <c r="A89" s="2"/>
      <c r="B89" s="2">
        <v>87</v>
      </c>
      <c r="C89" s="2">
        <v>25.136299999999999</v>
      </c>
      <c r="D89" s="2">
        <v>-0.32390000000000002</v>
      </c>
      <c r="E89" s="2">
        <v>2395.5007000000001</v>
      </c>
      <c r="G89" s="2">
        <v>87</v>
      </c>
      <c r="H89" s="2">
        <v>-24.8599</v>
      </c>
      <c r="I89" s="2">
        <v>-0.31890000000000002</v>
      </c>
      <c r="J89" s="2">
        <v>2395.5010000000002</v>
      </c>
    </row>
    <row r="90" spans="1:10" x14ac:dyDescent="0.25">
      <c r="A90" s="2"/>
      <c r="B90" s="2">
        <v>88</v>
      </c>
      <c r="C90" s="2">
        <v>25.137799999999999</v>
      </c>
      <c r="D90" s="2">
        <v>-0.30320000000000003</v>
      </c>
      <c r="E90" s="2">
        <v>2423.5001000000002</v>
      </c>
      <c r="G90" s="2">
        <v>88</v>
      </c>
      <c r="H90" s="2">
        <v>-24.8597</v>
      </c>
      <c r="I90" s="2">
        <v>-0.29830000000000001</v>
      </c>
      <c r="J90" s="2">
        <v>2423.5012999999999</v>
      </c>
    </row>
    <row r="91" spans="1:10" x14ac:dyDescent="0.25">
      <c r="A91" s="2"/>
      <c r="B91" s="2">
        <v>89</v>
      </c>
      <c r="C91" s="2">
        <v>25.139299999999999</v>
      </c>
      <c r="D91" s="2">
        <v>-0.30599999999999999</v>
      </c>
      <c r="E91" s="2">
        <v>2451.5005000000001</v>
      </c>
      <c r="G91" s="2">
        <v>89</v>
      </c>
      <c r="H91" s="2">
        <v>-24.859000000000002</v>
      </c>
      <c r="I91" s="2">
        <v>-0.30199999999999999</v>
      </c>
      <c r="J91" s="2">
        <v>2451.5014999999999</v>
      </c>
    </row>
    <row r="92" spans="1:10" x14ac:dyDescent="0.25">
      <c r="A92" s="2"/>
      <c r="B92" s="2">
        <v>90</v>
      </c>
      <c r="C92" s="2">
        <v>25.1389</v>
      </c>
      <c r="D92" s="2">
        <v>-0.30380000000000001</v>
      </c>
      <c r="E92" s="2">
        <v>2479.5001999999999</v>
      </c>
      <c r="G92" s="2">
        <v>90</v>
      </c>
      <c r="H92" s="2">
        <v>-24.857800000000001</v>
      </c>
      <c r="I92" s="2">
        <v>-0.2974</v>
      </c>
      <c r="J92" s="2">
        <v>2479.5014999999999</v>
      </c>
    </row>
    <row r="93" spans="1:10" x14ac:dyDescent="0.25">
      <c r="A93" s="2"/>
      <c r="B93" s="2">
        <v>91</v>
      </c>
      <c r="C93" s="2">
        <v>25.140499999999999</v>
      </c>
      <c r="D93" s="2">
        <v>-0.2969</v>
      </c>
      <c r="E93" s="2">
        <v>2507.5007999999998</v>
      </c>
      <c r="G93" s="2">
        <v>91</v>
      </c>
      <c r="H93" s="2">
        <v>-24.8568</v>
      </c>
      <c r="I93" s="2">
        <v>-0.29210000000000003</v>
      </c>
      <c r="J93" s="2">
        <v>2507.5010000000002</v>
      </c>
    </row>
    <row r="94" spans="1:10" x14ac:dyDescent="0.25">
      <c r="A94" s="2"/>
      <c r="B94" s="2">
        <v>92</v>
      </c>
      <c r="C94" s="2">
        <v>25.139500000000002</v>
      </c>
      <c r="D94" s="2">
        <v>-0.30120000000000002</v>
      </c>
      <c r="E94" s="2">
        <v>2535.5001999999999</v>
      </c>
      <c r="G94" s="2">
        <v>92</v>
      </c>
      <c r="H94" s="2">
        <v>-24.8565</v>
      </c>
      <c r="I94" s="2">
        <v>-0.29859999999999998</v>
      </c>
      <c r="J94" s="2">
        <v>2535.5018</v>
      </c>
    </row>
    <row r="95" spans="1:10" x14ac:dyDescent="0.25">
      <c r="A95" s="2"/>
      <c r="B95" s="2">
        <v>93</v>
      </c>
      <c r="C95" s="2">
        <v>25.142800000000001</v>
      </c>
      <c r="D95" s="2">
        <v>-0.3029</v>
      </c>
      <c r="E95" s="2">
        <v>2563.5016999999998</v>
      </c>
      <c r="G95" s="2">
        <v>93</v>
      </c>
      <c r="H95" s="2">
        <v>-24.854800000000001</v>
      </c>
      <c r="I95" s="2">
        <v>-0.30530000000000002</v>
      </c>
      <c r="J95" s="2">
        <v>2563.5011</v>
      </c>
    </row>
    <row r="96" spans="1:10" x14ac:dyDescent="0.25">
      <c r="A96" s="2"/>
      <c r="B96" s="2">
        <v>94</v>
      </c>
      <c r="C96" s="2">
        <v>25.142499999999998</v>
      </c>
      <c r="D96" s="2">
        <v>-0.28799999999999998</v>
      </c>
      <c r="E96" s="2">
        <v>2591.5030000000002</v>
      </c>
      <c r="G96" s="2">
        <v>94</v>
      </c>
      <c r="H96" s="2">
        <v>-24.854600000000001</v>
      </c>
      <c r="I96" s="2">
        <v>-0.28439999999999999</v>
      </c>
      <c r="J96" s="2">
        <v>2591.5012999999999</v>
      </c>
    </row>
    <row r="97" spans="1:10" x14ac:dyDescent="0.25">
      <c r="A97" s="2"/>
      <c r="B97" s="2">
        <v>95</v>
      </c>
      <c r="C97" s="2">
        <v>25.143699999999999</v>
      </c>
      <c r="D97" s="2">
        <v>-0.30370000000000003</v>
      </c>
      <c r="E97" s="2">
        <v>2619.4998000000001</v>
      </c>
      <c r="G97" s="2">
        <v>95</v>
      </c>
      <c r="H97" s="2">
        <v>-24.852699999999999</v>
      </c>
      <c r="I97" s="2">
        <v>-0.30059999999999998</v>
      </c>
      <c r="J97" s="2">
        <v>2619.5011</v>
      </c>
    </row>
    <row r="98" spans="1:10" x14ac:dyDescent="0.25">
      <c r="A98" s="2"/>
      <c r="B98" s="2">
        <v>96</v>
      </c>
      <c r="C98" s="2">
        <v>25.143799999999999</v>
      </c>
      <c r="D98" s="2">
        <v>-0.28860000000000002</v>
      </c>
      <c r="E98" s="2">
        <v>2647.5014000000001</v>
      </c>
      <c r="G98" s="2">
        <v>96</v>
      </c>
      <c r="H98" s="2">
        <v>-24.8521</v>
      </c>
      <c r="I98" s="2">
        <v>-0.29260000000000003</v>
      </c>
      <c r="J98" s="2">
        <v>2647.5014000000001</v>
      </c>
    </row>
    <row r="99" spans="1:10" x14ac:dyDescent="0.25">
      <c r="A99" s="2"/>
      <c r="B99" s="2">
        <v>97</v>
      </c>
      <c r="C99" s="2">
        <v>25.144500000000001</v>
      </c>
      <c r="D99" s="2">
        <v>-0.29299999999999998</v>
      </c>
      <c r="E99" s="2">
        <v>2675.5003999999999</v>
      </c>
      <c r="G99" s="2">
        <v>97</v>
      </c>
      <c r="H99" s="2">
        <v>-24.8521</v>
      </c>
      <c r="I99" s="2">
        <v>-0.29549999999999998</v>
      </c>
      <c r="J99" s="2">
        <v>2675.5016999999998</v>
      </c>
    </row>
    <row r="100" spans="1:10" x14ac:dyDescent="0.25">
      <c r="A100" s="2"/>
      <c r="B100" s="2">
        <v>98</v>
      </c>
      <c r="C100" s="2">
        <v>25.147099999999998</v>
      </c>
      <c r="D100" s="2">
        <v>-0.29380000000000001</v>
      </c>
      <c r="E100" s="2">
        <v>2703.5021000000002</v>
      </c>
      <c r="G100" s="2">
        <v>98</v>
      </c>
      <c r="H100" s="2">
        <v>-24.851400000000002</v>
      </c>
      <c r="I100" s="2">
        <v>-0.30130000000000001</v>
      </c>
      <c r="J100" s="2">
        <v>2703.5014999999999</v>
      </c>
    </row>
    <row r="101" spans="1:10" x14ac:dyDescent="0.25">
      <c r="A101" s="2"/>
      <c r="B101" s="2">
        <v>99</v>
      </c>
      <c r="C101" s="2">
        <v>25.1479</v>
      </c>
      <c r="D101" s="2">
        <v>-0.32140000000000002</v>
      </c>
      <c r="E101" s="2">
        <v>2731.4983999999999</v>
      </c>
      <c r="G101" s="2">
        <v>99</v>
      </c>
      <c r="H101" s="2">
        <v>-24.849699999999999</v>
      </c>
      <c r="I101" s="2">
        <v>-0.31859999999999999</v>
      </c>
      <c r="J101" s="2">
        <v>2731.5012999999999</v>
      </c>
    </row>
    <row r="102" spans="1:10" x14ac:dyDescent="0.25">
      <c r="A102" s="2"/>
      <c r="B102" s="2">
        <v>100</v>
      </c>
      <c r="C102" s="2">
        <v>25.148</v>
      </c>
      <c r="D102" s="2">
        <v>-0.30919999999999997</v>
      </c>
      <c r="E102" s="2">
        <v>2759.5023000000001</v>
      </c>
      <c r="G102" s="2">
        <v>100</v>
      </c>
      <c r="H102" s="2">
        <v>-24.849399999999999</v>
      </c>
      <c r="I102" s="2">
        <v>-0.29870000000000002</v>
      </c>
      <c r="J102" s="2">
        <v>2759.5012999999999</v>
      </c>
    </row>
    <row r="103" spans="1:10" x14ac:dyDescent="0.25">
      <c r="A103" s="2"/>
      <c r="B103" s="2">
        <v>101</v>
      </c>
      <c r="C103" s="2">
        <v>25.148800000000001</v>
      </c>
      <c r="D103" s="2">
        <v>-0.30859999999999999</v>
      </c>
      <c r="E103" s="2">
        <v>2787.5014999999999</v>
      </c>
      <c r="G103" s="2">
        <v>101</v>
      </c>
      <c r="H103" s="2">
        <v>-24.8477</v>
      </c>
      <c r="I103" s="2">
        <v>-0.30320000000000003</v>
      </c>
      <c r="J103" s="2">
        <v>2787.5012000000002</v>
      </c>
    </row>
    <row r="104" spans="1:10" x14ac:dyDescent="0.25">
      <c r="A104" s="2"/>
      <c r="B104" s="2">
        <v>102</v>
      </c>
      <c r="C104" s="2">
        <v>25.148</v>
      </c>
      <c r="D104" s="2">
        <v>-0.30320000000000003</v>
      </c>
      <c r="E104" s="2">
        <v>2815.5005999999998</v>
      </c>
      <c r="G104" s="2">
        <v>102</v>
      </c>
      <c r="H104" s="2">
        <v>-24.847300000000001</v>
      </c>
      <c r="I104" s="2">
        <v>-0.29799999999999999</v>
      </c>
      <c r="J104" s="2">
        <v>2815.5016999999998</v>
      </c>
    </row>
    <row r="105" spans="1:10" x14ac:dyDescent="0.25">
      <c r="A105" s="2"/>
      <c r="B105" s="2">
        <v>103</v>
      </c>
      <c r="C105" s="2">
        <v>25.1508</v>
      </c>
      <c r="D105" s="2">
        <v>-0.31109999999999999</v>
      </c>
      <c r="E105" s="2">
        <v>2843.5007000000001</v>
      </c>
      <c r="G105" s="2">
        <v>103</v>
      </c>
      <c r="H105" s="2">
        <v>-24.8461</v>
      </c>
      <c r="I105" s="2">
        <v>-0.3085</v>
      </c>
      <c r="J105" s="2">
        <v>2843.5012999999999</v>
      </c>
    </row>
    <row r="106" spans="1:10" x14ac:dyDescent="0.25">
      <c r="A106" s="2"/>
      <c r="B106" s="2">
        <v>104</v>
      </c>
      <c r="C106" s="2">
        <v>25.151499999999999</v>
      </c>
      <c r="D106" s="2">
        <v>-0.2883</v>
      </c>
      <c r="E106" s="2">
        <v>2871.5023999999999</v>
      </c>
      <c r="G106" s="2">
        <v>104</v>
      </c>
      <c r="H106" s="2">
        <v>-24.845400000000001</v>
      </c>
      <c r="I106" s="2">
        <v>-0.29559999999999997</v>
      </c>
      <c r="J106" s="2">
        <v>2871.5016999999998</v>
      </c>
    </row>
    <row r="107" spans="1:10" x14ac:dyDescent="0.25">
      <c r="A107" s="2"/>
      <c r="B107" s="2">
        <v>105</v>
      </c>
      <c r="C107" s="2">
        <v>25.153300000000002</v>
      </c>
      <c r="D107" s="2">
        <v>-0.29409999999999997</v>
      </c>
      <c r="E107" s="2">
        <v>2899.4976000000001</v>
      </c>
      <c r="G107" s="2">
        <v>105</v>
      </c>
      <c r="H107" s="2">
        <v>-24.845800000000001</v>
      </c>
      <c r="I107" s="2">
        <v>-0.32429999999999998</v>
      </c>
      <c r="J107" s="2">
        <v>2899.5011</v>
      </c>
    </row>
    <row r="108" spans="1:10" x14ac:dyDescent="0.25">
      <c r="A108" s="2"/>
      <c r="B108" s="2">
        <v>106</v>
      </c>
      <c r="C108" s="2">
        <v>25.153099999999998</v>
      </c>
      <c r="D108" s="2">
        <v>-0.31009999999999999</v>
      </c>
      <c r="E108" s="2">
        <v>2927.5018</v>
      </c>
      <c r="G108" s="2">
        <v>106</v>
      </c>
      <c r="H108" s="2">
        <v>-24.8446</v>
      </c>
      <c r="I108" s="2">
        <v>-0.314</v>
      </c>
      <c r="J108" s="2">
        <v>2927.5016000000001</v>
      </c>
    </row>
    <row r="109" spans="1:10" x14ac:dyDescent="0.25">
      <c r="A109" s="2"/>
      <c r="B109" s="2">
        <v>107</v>
      </c>
      <c r="C109" s="2">
        <v>25.152899999999999</v>
      </c>
      <c r="D109" s="2">
        <v>-0.29430000000000001</v>
      </c>
      <c r="E109" s="2">
        <v>2955.5021999999999</v>
      </c>
      <c r="G109" s="2">
        <v>107</v>
      </c>
      <c r="H109" s="2">
        <v>-24.843499999999999</v>
      </c>
      <c r="I109" s="2">
        <v>-0.28589999999999999</v>
      </c>
      <c r="J109" s="2">
        <v>2955.502</v>
      </c>
    </row>
    <row r="110" spans="1:10" x14ac:dyDescent="0.25">
      <c r="A110" s="2"/>
      <c r="B110" s="2">
        <v>108</v>
      </c>
      <c r="C110" s="2">
        <v>25.155200000000001</v>
      </c>
      <c r="D110" s="2">
        <v>-0.29759999999999998</v>
      </c>
      <c r="E110" s="2">
        <v>2983.4978000000001</v>
      </c>
      <c r="G110" s="2">
        <v>108</v>
      </c>
      <c r="H110" s="2">
        <v>-24.842500000000001</v>
      </c>
      <c r="I110" s="2">
        <v>-0.29239999999999999</v>
      </c>
      <c r="J110" s="2">
        <v>2983.5019000000002</v>
      </c>
    </row>
    <row r="111" spans="1:10" x14ac:dyDescent="0.25">
      <c r="A111" s="2"/>
      <c r="B111" s="2">
        <v>109</v>
      </c>
      <c r="C111" s="2">
        <v>25.154</v>
      </c>
      <c r="D111" s="2">
        <v>-0.31590000000000001</v>
      </c>
      <c r="E111" s="2">
        <v>3011.5027</v>
      </c>
      <c r="G111" s="2">
        <v>109</v>
      </c>
      <c r="H111" s="2">
        <v>-24.8431</v>
      </c>
      <c r="I111" s="2">
        <v>-0.27889999999999998</v>
      </c>
      <c r="J111" s="2">
        <v>3011.5014999999999</v>
      </c>
    </row>
    <row r="112" spans="1:10" x14ac:dyDescent="0.25">
      <c r="A112" s="2"/>
      <c r="B112" s="2">
        <v>110</v>
      </c>
      <c r="C112" s="2">
        <v>25.156199999999998</v>
      </c>
      <c r="D112" s="2">
        <v>-0.28320000000000001</v>
      </c>
      <c r="E112" s="2">
        <v>3039.5023999999999</v>
      </c>
      <c r="G112" s="2">
        <v>110</v>
      </c>
      <c r="H112" s="2">
        <v>-24.840399999999999</v>
      </c>
      <c r="I112" s="2">
        <v>-0.28789999999999999</v>
      </c>
      <c r="J112" s="2">
        <v>3039.5011</v>
      </c>
    </row>
    <row r="113" spans="1:10" x14ac:dyDescent="0.25">
      <c r="A113" s="2"/>
      <c r="B113" s="2">
        <v>111</v>
      </c>
      <c r="C113" s="2">
        <v>25.1587</v>
      </c>
      <c r="D113" s="2">
        <v>-0.2903</v>
      </c>
      <c r="E113" s="2">
        <v>3067.4992999999999</v>
      </c>
      <c r="G113" s="2">
        <v>111</v>
      </c>
      <c r="H113" s="2">
        <v>-24.840599999999998</v>
      </c>
      <c r="I113" s="2">
        <v>-0.28910000000000002</v>
      </c>
      <c r="J113" s="2">
        <v>3067.5012000000002</v>
      </c>
    </row>
    <row r="114" spans="1:10" x14ac:dyDescent="0.25">
      <c r="A114" s="2"/>
      <c r="B114" s="2">
        <v>112</v>
      </c>
      <c r="C114" s="2">
        <v>25.156700000000001</v>
      </c>
      <c r="D114" s="2">
        <v>-0.29249999999999998</v>
      </c>
      <c r="E114" s="2">
        <v>3095.4996000000001</v>
      </c>
      <c r="G114" s="2">
        <v>112</v>
      </c>
      <c r="H114" s="2">
        <v>-24.839200000000002</v>
      </c>
      <c r="I114" s="2">
        <v>-0.29149999999999998</v>
      </c>
      <c r="J114" s="2">
        <v>3095.502</v>
      </c>
    </row>
    <row r="115" spans="1:10" x14ac:dyDescent="0.25">
      <c r="A115" s="2"/>
      <c r="B115" s="2">
        <v>113</v>
      </c>
      <c r="C115" s="2">
        <v>25.159199999999998</v>
      </c>
      <c r="D115" s="2">
        <v>-0.29430000000000001</v>
      </c>
      <c r="E115" s="2">
        <v>3123.5003999999999</v>
      </c>
      <c r="G115" s="2">
        <v>113</v>
      </c>
      <c r="H115" s="2">
        <v>-24.837900000000001</v>
      </c>
      <c r="I115" s="2">
        <v>-0.29520000000000002</v>
      </c>
      <c r="J115" s="2">
        <v>3123.5014999999999</v>
      </c>
    </row>
    <row r="116" spans="1:10" x14ac:dyDescent="0.25">
      <c r="A116" s="2"/>
      <c r="B116" s="2">
        <v>114</v>
      </c>
      <c r="C116" s="2">
        <v>25.1587</v>
      </c>
      <c r="D116" s="2">
        <v>-0.3</v>
      </c>
      <c r="E116" s="2">
        <v>3151.4998000000001</v>
      </c>
      <c r="G116" s="2">
        <v>114</v>
      </c>
      <c r="H116" s="2">
        <v>-24.837199999999999</v>
      </c>
      <c r="I116" s="2">
        <v>-0.2913</v>
      </c>
      <c r="J116" s="2">
        <v>3151.5010000000002</v>
      </c>
    </row>
    <row r="117" spans="1:10" x14ac:dyDescent="0.25">
      <c r="A117" s="2"/>
      <c r="B117" s="2">
        <v>115</v>
      </c>
      <c r="C117" s="2">
        <v>25.161999999999999</v>
      </c>
      <c r="D117" s="2">
        <v>-0.27929999999999999</v>
      </c>
      <c r="E117" s="2">
        <v>3179.5005000000001</v>
      </c>
      <c r="G117" s="2">
        <v>115</v>
      </c>
      <c r="H117" s="2">
        <v>-24.8353</v>
      </c>
      <c r="I117" s="2">
        <v>-0.27679999999999999</v>
      </c>
      <c r="J117" s="2">
        <v>3179.5010000000002</v>
      </c>
    </row>
    <row r="118" spans="1:10" x14ac:dyDescent="0.25">
      <c r="A118" s="2"/>
      <c r="B118" s="2">
        <v>116</v>
      </c>
      <c r="C118" s="2">
        <v>25.161300000000001</v>
      </c>
      <c r="D118" s="2">
        <v>-0.29220000000000002</v>
      </c>
      <c r="E118" s="2">
        <v>3207.4994000000002</v>
      </c>
      <c r="G118" s="2">
        <v>116</v>
      </c>
      <c r="H118" s="2">
        <v>-24.835599999999999</v>
      </c>
      <c r="I118" s="2">
        <v>-0.29809999999999998</v>
      </c>
      <c r="J118" s="2">
        <v>3207.5012999999999</v>
      </c>
    </row>
    <row r="119" spans="1:10" x14ac:dyDescent="0.25">
      <c r="A119" s="2"/>
      <c r="B119" s="2">
        <v>117</v>
      </c>
      <c r="C119" s="2">
        <v>25.160499999999999</v>
      </c>
      <c r="D119" s="2">
        <v>-0.28739999999999999</v>
      </c>
      <c r="E119" s="2">
        <v>3235.5007999999998</v>
      </c>
      <c r="G119" s="2">
        <v>117</v>
      </c>
      <c r="H119" s="2">
        <v>-24.8338</v>
      </c>
      <c r="I119" s="2">
        <v>-0.29480000000000001</v>
      </c>
      <c r="J119" s="2">
        <v>3235.5014999999999</v>
      </c>
    </row>
    <row r="120" spans="1:10" x14ac:dyDescent="0.25">
      <c r="A120" s="2"/>
      <c r="B120" s="2">
        <v>118</v>
      </c>
      <c r="C120" s="2">
        <v>25.1631</v>
      </c>
      <c r="D120" s="2">
        <v>-0.2893</v>
      </c>
      <c r="E120" s="2">
        <v>3263.4994000000002</v>
      </c>
      <c r="G120" s="2">
        <v>118</v>
      </c>
      <c r="H120" s="2">
        <v>-24.831399999999999</v>
      </c>
      <c r="I120" s="2">
        <v>-0.29759999999999998</v>
      </c>
      <c r="J120" s="2">
        <v>3263.5014000000001</v>
      </c>
    </row>
    <row r="121" spans="1:10" x14ac:dyDescent="0.25">
      <c r="A121" s="2"/>
      <c r="B121" s="2">
        <v>119</v>
      </c>
      <c r="C121" s="2">
        <v>25.163</v>
      </c>
      <c r="D121" s="2">
        <v>-0.2762</v>
      </c>
      <c r="E121" s="2">
        <v>3291.5018</v>
      </c>
      <c r="G121" s="2">
        <v>119</v>
      </c>
      <c r="H121" s="2">
        <v>-24.832899999999999</v>
      </c>
      <c r="I121" s="2">
        <v>-0.28939999999999999</v>
      </c>
      <c r="J121" s="2">
        <v>3291.5012999999999</v>
      </c>
    </row>
    <row r="122" spans="1:10" x14ac:dyDescent="0.25">
      <c r="A122" s="2"/>
      <c r="B122" s="2">
        <v>120</v>
      </c>
      <c r="C122" s="2">
        <v>25.163900000000002</v>
      </c>
      <c r="D122" s="2">
        <v>-0.22309999999999999</v>
      </c>
      <c r="E122" s="2">
        <v>3319.4989</v>
      </c>
      <c r="G122" s="2">
        <v>120</v>
      </c>
      <c r="H122" s="2">
        <v>-24.831900000000001</v>
      </c>
      <c r="I122" s="2">
        <v>-0.2349</v>
      </c>
      <c r="J122" s="2">
        <v>3319.5011</v>
      </c>
    </row>
    <row r="123" spans="1:10" x14ac:dyDescent="0.25">
      <c r="A123" s="2"/>
      <c r="B123" s="2">
        <v>121</v>
      </c>
      <c r="C123" s="2">
        <v>25.165299999999998</v>
      </c>
      <c r="D123" s="2">
        <v>-0.23780000000000001</v>
      </c>
      <c r="E123" s="2">
        <v>3347.5007999999998</v>
      </c>
      <c r="G123" s="2">
        <v>121</v>
      </c>
      <c r="H123" s="2">
        <v>-24.829899999999999</v>
      </c>
      <c r="I123" s="2">
        <v>-0.26500000000000001</v>
      </c>
      <c r="J123" s="2">
        <v>3347.502</v>
      </c>
    </row>
    <row r="124" spans="1:10" x14ac:dyDescent="0.25">
      <c r="A124" s="2"/>
      <c r="B124" s="2">
        <v>122</v>
      </c>
      <c r="C124" s="2">
        <v>25.166499999999999</v>
      </c>
      <c r="D124" s="2">
        <v>-0.2928</v>
      </c>
      <c r="E124" s="2">
        <v>3372.9987000000001</v>
      </c>
      <c r="G124" s="2">
        <v>122</v>
      </c>
      <c r="H124" s="2">
        <v>-24.831099999999999</v>
      </c>
      <c r="I124" s="2">
        <v>-0.28989999999999999</v>
      </c>
      <c r="J124" s="2">
        <v>3373.0014999999999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workbookViewId="0">
      <selection activeCell="T5" sqref="T5"/>
    </sheetView>
  </sheetViews>
  <sheetFormatPr defaultRowHeight="15" x14ac:dyDescent="0.25"/>
  <cols>
    <col min="1" max="12" width="9.140625" style="2"/>
    <col min="14" max="14" width="11" style="5" customWidth="1"/>
    <col min="15" max="15" width="9.140625" style="5"/>
  </cols>
  <sheetData>
    <row r="1" spans="1:15" x14ac:dyDescent="0.25">
      <c r="B1" s="10" t="s">
        <v>10</v>
      </c>
      <c r="C1" s="10"/>
      <c r="D1" s="10"/>
      <c r="E1" s="10"/>
      <c r="I1" s="10" t="s">
        <v>9</v>
      </c>
      <c r="J1" s="10"/>
      <c r="K1" s="10"/>
      <c r="L1" s="10"/>
    </row>
    <row r="2" spans="1:15" s="4" customFormat="1" ht="30" x14ac:dyDescent="0.25">
      <c r="A2" s="3"/>
      <c r="B2" s="3"/>
      <c r="C2" s="3" t="s">
        <v>0</v>
      </c>
      <c r="D2" s="3" t="s">
        <v>1</v>
      </c>
      <c r="E2" s="3" t="s">
        <v>2</v>
      </c>
      <c r="F2" s="3" t="s">
        <v>11</v>
      </c>
      <c r="G2" s="3"/>
      <c r="H2" s="3"/>
      <c r="I2" s="3" t="s">
        <v>0</v>
      </c>
      <c r="J2" s="3" t="s">
        <v>1</v>
      </c>
      <c r="K2" s="3" t="s">
        <v>2</v>
      </c>
      <c r="L2" s="3" t="s">
        <v>11</v>
      </c>
      <c r="N2" s="6" t="s">
        <v>12</v>
      </c>
      <c r="O2" s="6" t="s">
        <v>13</v>
      </c>
    </row>
    <row r="3" spans="1:15" x14ac:dyDescent="0.25">
      <c r="A3"/>
      <c r="B3">
        <v>1</v>
      </c>
      <c r="C3"/>
      <c r="D3"/>
      <c r="E3"/>
      <c r="G3"/>
      <c r="H3">
        <v>1</v>
      </c>
      <c r="I3"/>
      <c r="J3"/>
      <c r="K3"/>
    </row>
    <row r="4" spans="1:15" x14ac:dyDescent="0.25">
      <c r="A4"/>
      <c r="B4">
        <v>2</v>
      </c>
      <c r="C4">
        <v>26.066700000000001</v>
      </c>
      <c r="D4">
        <v>-9.9753000000000007</v>
      </c>
      <c r="E4">
        <v>25.515999999999998</v>
      </c>
      <c r="G4"/>
      <c r="H4">
        <v>2</v>
      </c>
      <c r="I4">
        <v>-25.931899999999999</v>
      </c>
      <c r="J4">
        <v>-9.9818999999999996</v>
      </c>
      <c r="K4">
        <v>25.5124</v>
      </c>
    </row>
    <row r="5" spans="1:15" x14ac:dyDescent="0.25">
      <c r="A5"/>
      <c r="B5">
        <v>3</v>
      </c>
      <c r="C5">
        <v>26.063500000000001</v>
      </c>
      <c r="D5">
        <v>-9.9756999999999998</v>
      </c>
      <c r="E5">
        <v>50.936</v>
      </c>
      <c r="F5" s="2">
        <f t="shared" ref="F5" si="0">E5-$K$5</f>
        <v>-8.4000000000017394E-3</v>
      </c>
      <c r="G5"/>
      <c r="H5">
        <v>3</v>
      </c>
      <c r="I5">
        <v>-25.930800000000001</v>
      </c>
      <c r="J5">
        <v>-9.9824000000000002</v>
      </c>
      <c r="K5">
        <v>50.944400000000002</v>
      </c>
      <c r="L5" s="2">
        <f t="shared" ref="L5" si="1">K5-$K$5</f>
        <v>0</v>
      </c>
    </row>
    <row r="6" spans="1:15" x14ac:dyDescent="0.25">
      <c r="A6"/>
      <c r="B6">
        <v>4</v>
      </c>
      <c r="C6">
        <v>26.0641</v>
      </c>
      <c r="D6">
        <v>-9.9757999999999996</v>
      </c>
      <c r="E6">
        <v>78.931399999999996</v>
      </c>
      <c r="F6" s="2">
        <f>E6-$K$5</f>
        <v>27.986999999999995</v>
      </c>
      <c r="G6"/>
      <c r="H6">
        <v>4</v>
      </c>
      <c r="I6">
        <v>-25.930900000000001</v>
      </c>
      <c r="J6">
        <v>-9.9824000000000002</v>
      </c>
      <c r="K6">
        <v>78.934600000000003</v>
      </c>
      <c r="L6" s="2">
        <f>K6-$K$5</f>
        <v>27.990200000000002</v>
      </c>
      <c r="N6" s="5">
        <f>AVERAGE(F6,L6)</f>
        <v>27.988599999999998</v>
      </c>
      <c r="O6" s="5">
        <f>N6-28*(B6-$B$5)</f>
        <v>-1.1400000000001853E-2</v>
      </c>
    </row>
    <row r="7" spans="1:15" x14ac:dyDescent="0.25">
      <c r="A7"/>
      <c r="B7">
        <v>5</v>
      </c>
      <c r="C7">
        <v>26.067799999999998</v>
      </c>
      <c r="D7">
        <v>-9.9753000000000007</v>
      </c>
      <c r="E7">
        <v>106.994</v>
      </c>
      <c r="F7" s="2">
        <f t="shared" ref="F7:F70" si="2">E7-$K$5</f>
        <v>56.049599999999998</v>
      </c>
      <c r="G7"/>
      <c r="H7">
        <v>5</v>
      </c>
      <c r="I7">
        <v>-25.930399999999999</v>
      </c>
      <c r="J7">
        <v>-9.9817</v>
      </c>
      <c r="K7">
        <v>106.9913</v>
      </c>
      <c r="L7" s="2">
        <f t="shared" ref="L7:L70" si="3">K7-$K$5</f>
        <v>56.046899999999994</v>
      </c>
      <c r="N7" s="5">
        <f t="shared" ref="N7:N70" si="4">AVERAGE(F7,L7)</f>
        <v>56.048249999999996</v>
      </c>
      <c r="O7" s="5">
        <f t="shared" ref="O7:O70" si="5">N7-28*(B7-$B$5)</f>
        <v>4.8249999999995907E-2</v>
      </c>
    </row>
    <row r="8" spans="1:15" x14ac:dyDescent="0.25">
      <c r="A8"/>
      <c r="B8">
        <v>6</v>
      </c>
      <c r="C8">
        <v>26.0686</v>
      </c>
      <c r="D8">
        <v>-9.9753000000000007</v>
      </c>
      <c r="E8">
        <v>134.9889</v>
      </c>
      <c r="F8" s="2">
        <f t="shared" si="2"/>
        <v>84.044499999999999</v>
      </c>
      <c r="G8"/>
      <c r="H8">
        <v>6</v>
      </c>
      <c r="I8">
        <v>-25.93</v>
      </c>
      <c r="J8">
        <v>-9.9819999999999993</v>
      </c>
      <c r="K8">
        <v>134.9915</v>
      </c>
      <c r="L8" s="2">
        <f t="shared" si="3"/>
        <v>84.0471</v>
      </c>
      <c r="N8" s="5">
        <f t="shared" si="4"/>
        <v>84.0458</v>
      </c>
      <c r="O8" s="5">
        <f t="shared" si="5"/>
        <v>4.5799999999999841E-2</v>
      </c>
    </row>
    <row r="9" spans="1:15" x14ac:dyDescent="0.25">
      <c r="A9"/>
      <c r="B9">
        <v>7</v>
      </c>
      <c r="C9">
        <v>26.070799999999998</v>
      </c>
      <c r="D9">
        <v>-9.9753000000000007</v>
      </c>
      <c r="E9">
        <v>162.97970000000001</v>
      </c>
      <c r="F9" s="2">
        <f t="shared" si="2"/>
        <v>112.03530000000001</v>
      </c>
      <c r="G9"/>
      <c r="H9">
        <v>7</v>
      </c>
      <c r="I9">
        <v>-25.927499999999998</v>
      </c>
      <c r="J9">
        <v>-9.9819999999999993</v>
      </c>
      <c r="K9">
        <v>162.98910000000001</v>
      </c>
      <c r="L9" s="2">
        <f t="shared" si="3"/>
        <v>112.04470000000001</v>
      </c>
      <c r="N9" s="5">
        <f t="shared" si="4"/>
        <v>112.04</v>
      </c>
      <c r="O9" s="5">
        <f t="shared" si="5"/>
        <v>4.0000000000006253E-2</v>
      </c>
    </row>
    <row r="10" spans="1:15" x14ac:dyDescent="0.25">
      <c r="A10"/>
      <c r="B10">
        <v>8</v>
      </c>
      <c r="C10">
        <v>26.069600000000001</v>
      </c>
      <c r="D10">
        <v>-9.9756</v>
      </c>
      <c r="E10">
        <v>190.98070000000001</v>
      </c>
      <c r="F10" s="2">
        <f t="shared" si="2"/>
        <v>140.03630000000001</v>
      </c>
      <c r="G10"/>
      <c r="H10">
        <v>8</v>
      </c>
      <c r="I10">
        <v>-25.927499999999998</v>
      </c>
      <c r="J10">
        <v>-9.9824999999999999</v>
      </c>
      <c r="K10">
        <v>191.00110000000001</v>
      </c>
      <c r="L10" s="2">
        <f t="shared" si="3"/>
        <v>140.05670000000001</v>
      </c>
      <c r="N10" s="5">
        <f t="shared" si="4"/>
        <v>140.04650000000001</v>
      </c>
      <c r="O10" s="5">
        <f t="shared" si="5"/>
        <v>4.6500000000008868E-2</v>
      </c>
    </row>
    <row r="11" spans="1:15" x14ac:dyDescent="0.25">
      <c r="A11"/>
      <c r="B11">
        <v>9</v>
      </c>
      <c r="C11">
        <v>26.072700000000001</v>
      </c>
      <c r="D11">
        <v>-9.9755000000000003</v>
      </c>
      <c r="E11">
        <v>218.9716</v>
      </c>
      <c r="F11" s="2">
        <f t="shared" si="2"/>
        <v>168.02719999999999</v>
      </c>
      <c r="G11"/>
      <c r="H11">
        <v>9</v>
      </c>
      <c r="I11">
        <v>-25.925799999999999</v>
      </c>
      <c r="J11">
        <v>-9.9822000000000006</v>
      </c>
      <c r="K11">
        <v>219.00460000000001</v>
      </c>
      <c r="L11" s="2">
        <f t="shared" si="3"/>
        <v>168.06020000000001</v>
      </c>
      <c r="N11" s="5">
        <f t="shared" si="4"/>
        <v>168.0437</v>
      </c>
      <c r="O11" s="5">
        <f t="shared" si="5"/>
        <v>4.3700000000001182E-2</v>
      </c>
    </row>
    <row r="12" spans="1:15" x14ac:dyDescent="0.25">
      <c r="A12"/>
      <c r="B12">
        <v>10</v>
      </c>
      <c r="C12">
        <v>26.072099999999999</v>
      </c>
      <c r="D12">
        <v>-9.9749999999999996</v>
      </c>
      <c r="E12">
        <v>247.011</v>
      </c>
      <c r="F12" s="2">
        <f t="shared" si="2"/>
        <v>196.06659999999999</v>
      </c>
      <c r="G12"/>
      <c r="H12">
        <v>10</v>
      </c>
      <c r="I12">
        <v>-25.924900000000001</v>
      </c>
      <c r="J12">
        <v>-9.9822000000000006</v>
      </c>
      <c r="K12">
        <v>247.012</v>
      </c>
      <c r="L12" s="2">
        <f t="shared" si="3"/>
        <v>196.0676</v>
      </c>
      <c r="N12" s="5">
        <f t="shared" si="4"/>
        <v>196.06709999999998</v>
      </c>
      <c r="O12" s="5">
        <f t="shared" si="5"/>
        <v>6.7099999999982174E-2</v>
      </c>
    </row>
    <row r="13" spans="1:15" x14ac:dyDescent="0.25">
      <c r="A13"/>
      <c r="B13">
        <v>11</v>
      </c>
      <c r="C13">
        <v>26.073899999999998</v>
      </c>
      <c r="D13">
        <v>-9.9755000000000003</v>
      </c>
      <c r="E13">
        <v>275.0025</v>
      </c>
      <c r="F13" s="2">
        <f t="shared" si="2"/>
        <v>224.0581</v>
      </c>
      <c r="G13"/>
      <c r="H13">
        <v>11</v>
      </c>
      <c r="I13">
        <v>-25.9254</v>
      </c>
      <c r="J13">
        <v>-9.9824999999999999</v>
      </c>
      <c r="K13">
        <v>275.00729999999999</v>
      </c>
      <c r="L13" s="2">
        <f t="shared" si="3"/>
        <v>224.06289999999998</v>
      </c>
      <c r="N13" s="5">
        <f t="shared" si="4"/>
        <v>224.06049999999999</v>
      </c>
      <c r="O13" s="5">
        <f t="shared" si="5"/>
        <v>6.049999999999045E-2</v>
      </c>
    </row>
    <row r="14" spans="1:15" x14ac:dyDescent="0.25">
      <c r="A14"/>
      <c r="B14">
        <v>12</v>
      </c>
      <c r="C14">
        <v>26.075099999999999</v>
      </c>
      <c r="D14">
        <v>-9.9762000000000004</v>
      </c>
      <c r="E14">
        <v>303.00810000000001</v>
      </c>
      <c r="F14" s="2">
        <f t="shared" si="2"/>
        <v>252.06370000000001</v>
      </c>
      <c r="G14"/>
      <c r="H14">
        <v>12</v>
      </c>
      <c r="I14">
        <v>-25.924499999999998</v>
      </c>
      <c r="J14">
        <v>-9.9827999999999992</v>
      </c>
      <c r="K14">
        <v>303.01159999999999</v>
      </c>
      <c r="L14" s="2">
        <f t="shared" si="3"/>
        <v>252.06719999999999</v>
      </c>
      <c r="N14" s="5">
        <f t="shared" si="4"/>
        <v>252.06545</v>
      </c>
      <c r="O14" s="5">
        <f t="shared" si="5"/>
        <v>6.5449999999998454E-2</v>
      </c>
    </row>
    <row r="15" spans="1:15" x14ac:dyDescent="0.25">
      <c r="A15"/>
      <c r="B15">
        <v>13</v>
      </c>
      <c r="C15">
        <v>26.075099999999999</v>
      </c>
      <c r="D15">
        <v>-9.9751999999999992</v>
      </c>
      <c r="E15">
        <v>331.00490000000002</v>
      </c>
      <c r="F15" s="2">
        <f t="shared" si="2"/>
        <v>280.06050000000005</v>
      </c>
      <c r="G15"/>
      <c r="H15">
        <v>13</v>
      </c>
      <c r="I15">
        <v>-25.9222</v>
      </c>
      <c r="J15">
        <v>-9.9827999999999992</v>
      </c>
      <c r="K15">
        <v>331.0059</v>
      </c>
      <c r="L15" s="2">
        <f t="shared" si="3"/>
        <v>280.06150000000002</v>
      </c>
      <c r="N15" s="5">
        <f t="shared" si="4"/>
        <v>280.06100000000004</v>
      </c>
      <c r="O15" s="5">
        <f t="shared" si="5"/>
        <v>6.100000000003547E-2</v>
      </c>
    </row>
    <row r="16" spans="1:15" x14ac:dyDescent="0.25">
      <c r="A16"/>
      <c r="B16">
        <v>14</v>
      </c>
      <c r="C16">
        <v>26.0749</v>
      </c>
      <c r="D16">
        <v>-9.9763999999999999</v>
      </c>
      <c r="E16">
        <v>359.01280000000003</v>
      </c>
      <c r="F16" s="2">
        <f t="shared" si="2"/>
        <v>308.0684</v>
      </c>
      <c r="G16"/>
      <c r="H16">
        <v>14</v>
      </c>
      <c r="I16">
        <v>-25.922799999999999</v>
      </c>
      <c r="J16">
        <v>-9.9833999999999996</v>
      </c>
      <c r="K16">
        <v>359.01029999999997</v>
      </c>
      <c r="L16" s="2">
        <f t="shared" si="3"/>
        <v>308.06589999999994</v>
      </c>
      <c r="N16" s="5">
        <f t="shared" si="4"/>
        <v>308.06714999999997</v>
      </c>
      <c r="O16" s="5">
        <f t="shared" si="5"/>
        <v>6.7149999999969623E-2</v>
      </c>
    </row>
    <row r="17" spans="1:15" x14ac:dyDescent="0.25">
      <c r="A17"/>
      <c r="B17">
        <v>15</v>
      </c>
      <c r="C17">
        <v>26.075800000000001</v>
      </c>
      <c r="D17">
        <v>-9.9769000000000005</v>
      </c>
      <c r="E17">
        <v>386.99979999999999</v>
      </c>
      <c r="F17" s="2">
        <f t="shared" si="2"/>
        <v>336.05539999999996</v>
      </c>
      <c r="G17"/>
      <c r="H17">
        <v>15</v>
      </c>
      <c r="I17">
        <v>-25.920400000000001</v>
      </c>
      <c r="J17">
        <v>-9.9827999999999992</v>
      </c>
      <c r="K17">
        <v>386.9941</v>
      </c>
      <c r="L17" s="2">
        <f t="shared" si="3"/>
        <v>336.04970000000003</v>
      </c>
      <c r="N17" s="5">
        <f t="shared" si="4"/>
        <v>336.05255</v>
      </c>
      <c r="O17" s="5">
        <f t="shared" si="5"/>
        <v>5.2549999999996544E-2</v>
      </c>
    </row>
    <row r="18" spans="1:15" x14ac:dyDescent="0.25">
      <c r="A18"/>
      <c r="B18">
        <v>16</v>
      </c>
      <c r="C18">
        <v>26.075800000000001</v>
      </c>
      <c r="D18">
        <v>-9.9763000000000002</v>
      </c>
      <c r="E18">
        <v>415.01620000000003</v>
      </c>
      <c r="F18" s="2">
        <f t="shared" si="2"/>
        <v>364.07180000000005</v>
      </c>
      <c r="G18"/>
      <c r="H18">
        <v>16</v>
      </c>
      <c r="I18">
        <v>-25.919699999999999</v>
      </c>
      <c r="J18">
        <v>-9.9837000000000007</v>
      </c>
      <c r="K18">
        <v>415.00979999999998</v>
      </c>
      <c r="L18" s="2">
        <f t="shared" si="3"/>
        <v>364.06539999999995</v>
      </c>
      <c r="N18" s="5">
        <f t="shared" si="4"/>
        <v>364.0686</v>
      </c>
      <c r="O18" s="5">
        <f t="shared" si="5"/>
        <v>6.8600000000003547E-2</v>
      </c>
    </row>
    <row r="19" spans="1:15" x14ac:dyDescent="0.25">
      <c r="A19"/>
      <c r="B19">
        <v>17</v>
      </c>
      <c r="C19">
        <v>26.078600000000002</v>
      </c>
      <c r="D19">
        <v>-9.9755000000000003</v>
      </c>
      <c r="E19">
        <v>443.02440000000001</v>
      </c>
      <c r="F19" s="2">
        <f t="shared" si="2"/>
        <v>392.08000000000004</v>
      </c>
      <c r="G19"/>
      <c r="H19">
        <v>17</v>
      </c>
      <c r="I19">
        <v>-25.919699999999999</v>
      </c>
      <c r="J19">
        <v>-9.9827999999999992</v>
      </c>
      <c r="K19">
        <v>443.0181</v>
      </c>
      <c r="L19" s="2">
        <f t="shared" si="3"/>
        <v>392.07370000000003</v>
      </c>
      <c r="N19" s="5">
        <f t="shared" si="4"/>
        <v>392.07685000000004</v>
      </c>
      <c r="O19" s="5">
        <f t="shared" si="5"/>
        <v>7.6850000000035834E-2</v>
      </c>
    </row>
    <row r="20" spans="1:15" x14ac:dyDescent="0.25">
      <c r="A20"/>
      <c r="B20">
        <v>18</v>
      </c>
      <c r="C20">
        <v>26.0777</v>
      </c>
      <c r="D20">
        <v>-9.9768000000000008</v>
      </c>
      <c r="E20">
        <v>471.01400000000001</v>
      </c>
      <c r="F20" s="2">
        <f t="shared" si="2"/>
        <v>420.06960000000004</v>
      </c>
      <c r="G20"/>
      <c r="H20">
        <v>18</v>
      </c>
      <c r="I20">
        <v>-25.9178</v>
      </c>
      <c r="J20">
        <v>-9.9838000000000005</v>
      </c>
      <c r="K20">
        <v>471.01620000000003</v>
      </c>
      <c r="L20" s="2">
        <f t="shared" si="3"/>
        <v>420.07180000000005</v>
      </c>
      <c r="N20" s="5">
        <f t="shared" si="4"/>
        <v>420.07070000000004</v>
      </c>
      <c r="O20" s="5">
        <f t="shared" si="5"/>
        <v>7.0700000000044838E-2</v>
      </c>
    </row>
    <row r="21" spans="1:15" x14ac:dyDescent="0.25">
      <c r="A21"/>
      <c r="B21">
        <v>19</v>
      </c>
      <c r="C21">
        <v>26.078700000000001</v>
      </c>
      <c r="D21">
        <v>-9.9768000000000008</v>
      </c>
      <c r="E21">
        <v>499.01420000000002</v>
      </c>
      <c r="F21" s="2">
        <f t="shared" si="2"/>
        <v>448.06979999999999</v>
      </c>
      <c r="G21"/>
      <c r="H21">
        <v>19</v>
      </c>
      <c r="I21">
        <v>-25.917400000000001</v>
      </c>
      <c r="J21">
        <v>-9.9832000000000001</v>
      </c>
      <c r="K21">
        <v>499.02080000000001</v>
      </c>
      <c r="L21" s="2">
        <f t="shared" si="3"/>
        <v>448.07640000000004</v>
      </c>
      <c r="N21" s="5">
        <f t="shared" si="4"/>
        <v>448.07310000000001</v>
      </c>
      <c r="O21" s="5">
        <f t="shared" si="5"/>
        <v>7.3100000000010823E-2</v>
      </c>
    </row>
    <row r="22" spans="1:15" x14ac:dyDescent="0.25">
      <c r="A22"/>
      <c r="B22">
        <v>20</v>
      </c>
      <c r="C22">
        <v>26.079499999999999</v>
      </c>
      <c r="D22">
        <v>-9.9771000000000001</v>
      </c>
      <c r="E22">
        <v>527.02629999999999</v>
      </c>
      <c r="F22" s="2">
        <f t="shared" si="2"/>
        <v>476.08190000000002</v>
      </c>
      <c r="G22"/>
      <c r="H22">
        <v>20</v>
      </c>
      <c r="I22">
        <v>-25.9162</v>
      </c>
      <c r="J22">
        <v>-9.9835999999999991</v>
      </c>
      <c r="K22">
        <v>527.02359999999999</v>
      </c>
      <c r="L22" s="2">
        <f t="shared" si="3"/>
        <v>476.07920000000001</v>
      </c>
      <c r="N22" s="5">
        <f t="shared" si="4"/>
        <v>476.08055000000002</v>
      </c>
      <c r="O22" s="5">
        <f t="shared" si="5"/>
        <v>8.0550000000016553E-2</v>
      </c>
    </row>
    <row r="23" spans="1:15" x14ac:dyDescent="0.25">
      <c r="A23"/>
      <c r="B23">
        <v>21</v>
      </c>
      <c r="C23">
        <v>26.082699999999999</v>
      </c>
      <c r="D23">
        <v>-9.9772999999999996</v>
      </c>
      <c r="E23">
        <v>555.02650000000006</v>
      </c>
      <c r="F23" s="2">
        <f t="shared" si="2"/>
        <v>504.08210000000008</v>
      </c>
      <c r="G23"/>
      <c r="H23">
        <v>21</v>
      </c>
      <c r="I23">
        <v>-25.915800000000001</v>
      </c>
      <c r="J23">
        <v>-9.9835999999999991</v>
      </c>
      <c r="K23">
        <v>555.02290000000005</v>
      </c>
      <c r="L23" s="2">
        <f t="shared" si="3"/>
        <v>504.07850000000008</v>
      </c>
      <c r="N23" s="5">
        <f t="shared" si="4"/>
        <v>504.08030000000008</v>
      </c>
      <c r="O23" s="5">
        <f t="shared" si="5"/>
        <v>8.0300000000079308E-2</v>
      </c>
    </row>
    <row r="24" spans="1:15" x14ac:dyDescent="0.25">
      <c r="A24"/>
      <c r="B24">
        <v>22</v>
      </c>
      <c r="C24">
        <v>26.082699999999999</v>
      </c>
      <c r="D24">
        <v>-9.9772999999999996</v>
      </c>
      <c r="E24">
        <v>583.01589999999999</v>
      </c>
      <c r="F24" s="2">
        <f t="shared" si="2"/>
        <v>532.07150000000001</v>
      </c>
      <c r="G24"/>
      <c r="H24">
        <v>22</v>
      </c>
      <c r="I24">
        <v>-25.9146</v>
      </c>
      <c r="J24">
        <v>-9.984</v>
      </c>
      <c r="K24">
        <v>583.03</v>
      </c>
      <c r="L24" s="2">
        <f t="shared" si="3"/>
        <v>532.0856</v>
      </c>
      <c r="N24" s="5">
        <f t="shared" si="4"/>
        <v>532.07854999999995</v>
      </c>
      <c r="O24" s="5">
        <f t="shared" si="5"/>
        <v>7.854999999995016E-2</v>
      </c>
    </row>
    <row r="25" spans="1:15" x14ac:dyDescent="0.25">
      <c r="A25"/>
      <c r="B25">
        <v>23</v>
      </c>
      <c r="C25">
        <v>26.082000000000001</v>
      </c>
      <c r="D25">
        <v>-9.9777000000000005</v>
      </c>
      <c r="E25">
        <v>611.02139999999997</v>
      </c>
      <c r="F25" s="2">
        <f t="shared" si="2"/>
        <v>560.077</v>
      </c>
      <c r="G25"/>
      <c r="H25">
        <v>23</v>
      </c>
      <c r="I25">
        <v>-25.914200000000001</v>
      </c>
      <c r="J25">
        <v>-9.9847000000000001</v>
      </c>
      <c r="K25">
        <v>611.01909999999998</v>
      </c>
      <c r="L25" s="2">
        <f t="shared" si="3"/>
        <v>560.07470000000001</v>
      </c>
      <c r="N25" s="5">
        <f t="shared" si="4"/>
        <v>560.07584999999995</v>
      </c>
      <c r="O25" s="5">
        <f t="shared" si="5"/>
        <v>7.5849999999945794E-2</v>
      </c>
    </row>
    <row r="26" spans="1:15" x14ac:dyDescent="0.25">
      <c r="A26"/>
      <c r="B26">
        <v>24</v>
      </c>
      <c r="C26">
        <v>26.082699999999999</v>
      </c>
      <c r="D26">
        <v>-9.9773999999999994</v>
      </c>
      <c r="E26">
        <v>639.03099999999995</v>
      </c>
      <c r="F26" s="2">
        <f t="shared" si="2"/>
        <v>588.08659999999998</v>
      </c>
      <c r="G26"/>
      <c r="H26">
        <v>24</v>
      </c>
      <c r="I26">
        <v>-25.9129</v>
      </c>
      <c r="J26">
        <v>-9.9844000000000008</v>
      </c>
      <c r="K26">
        <v>639.02890000000002</v>
      </c>
      <c r="L26" s="2">
        <f t="shared" si="3"/>
        <v>588.08450000000005</v>
      </c>
      <c r="N26" s="5">
        <f t="shared" si="4"/>
        <v>588.08555000000001</v>
      </c>
      <c r="O26" s="5">
        <f t="shared" si="5"/>
        <v>8.5550000000012005E-2</v>
      </c>
    </row>
    <row r="27" spans="1:15" x14ac:dyDescent="0.25">
      <c r="A27"/>
      <c r="B27">
        <v>25</v>
      </c>
      <c r="C27">
        <v>26.083300000000001</v>
      </c>
      <c r="D27">
        <v>-9.9776000000000007</v>
      </c>
      <c r="E27">
        <v>667.03579999999999</v>
      </c>
      <c r="F27" s="2">
        <f t="shared" si="2"/>
        <v>616.09140000000002</v>
      </c>
      <c r="G27"/>
      <c r="H27">
        <v>25</v>
      </c>
      <c r="I27">
        <v>-25.912099999999999</v>
      </c>
      <c r="J27">
        <v>-9.984</v>
      </c>
      <c r="K27">
        <v>667.02670000000001</v>
      </c>
      <c r="L27" s="2">
        <f t="shared" si="3"/>
        <v>616.08230000000003</v>
      </c>
      <c r="N27" s="5">
        <f t="shared" si="4"/>
        <v>616.08685000000003</v>
      </c>
      <c r="O27" s="5">
        <f t="shared" si="5"/>
        <v>8.6850000000026739E-2</v>
      </c>
    </row>
    <row r="28" spans="1:15" x14ac:dyDescent="0.25">
      <c r="A28"/>
      <c r="B28">
        <v>26</v>
      </c>
      <c r="C28">
        <v>26.0869</v>
      </c>
      <c r="D28">
        <v>-9.9779</v>
      </c>
      <c r="E28">
        <v>695.02269999999999</v>
      </c>
      <c r="F28" s="2">
        <f t="shared" si="2"/>
        <v>644.07830000000001</v>
      </c>
      <c r="G28"/>
      <c r="H28">
        <v>26</v>
      </c>
      <c r="I28">
        <v>-25.9117</v>
      </c>
      <c r="J28">
        <v>-9.9844000000000008</v>
      </c>
      <c r="K28">
        <v>695.02200000000005</v>
      </c>
      <c r="L28" s="2">
        <f t="shared" si="3"/>
        <v>644.07760000000007</v>
      </c>
      <c r="N28" s="5">
        <f t="shared" si="4"/>
        <v>644.0779500000001</v>
      </c>
      <c r="O28" s="5">
        <f t="shared" si="5"/>
        <v>7.7950000000100772E-2</v>
      </c>
    </row>
    <row r="29" spans="1:15" x14ac:dyDescent="0.25">
      <c r="A29"/>
      <c r="B29">
        <v>27</v>
      </c>
      <c r="C29">
        <v>26.087399999999999</v>
      </c>
      <c r="D29">
        <v>-9.9784000000000006</v>
      </c>
      <c r="E29">
        <v>723.0222</v>
      </c>
      <c r="F29" s="2">
        <f t="shared" si="2"/>
        <v>672.07780000000002</v>
      </c>
      <c r="G29"/>
      <c r="H29">
        <v>27</v>
      </c>
      <c r="I29">
        <v>-25.9102</v>
      </c>
      <c r="J29">
        <v>-9.9844000000000008</v>
      </c>
      <c r="K29">
        <v>723.02670000000001</v>
      </c>
      <c r="L29" s="2">
        <f t="shared" si="3"/>
        <v>672.08230000000003</v>
      </c>
      <c r="N29" s="5">
        <f t="shared" si="4"/>
        <v>672.08005000000003</v>
      </c>
      <c r="O29" s="5">
        <f t="shared" si="5"/>
        <v>8.0050000000028376E-2</v>
      </c>
    </row>
    <row r="30" spans="1:15" x14ac:dyDescent="0.25">
      <c r="A30"/>
      <c r="B30">
        <v>28</v>
      </c>
      <c r="C30">
        <v>26.0885</v>
      </c>
      <c r="D30">
        <v>-9.9780999999999995</v>
      </c>
      <c r="E30">
        <v>751.03189999999995</v>
      </c>
      <c r="F30" s="2">
        <f t="shared" si="2"/>
        <v>700.08749999999998</v>
      </c>
      <c r="G30"/>
      <c r="H30">
        <v>28</v>
      </c>
      <c r="I30">
        <v>-25.909300000000002</v>
      </c>
      <c r="J30">
        <v>-9.9847000000000001</v>
      </c>
      <c r="K30">
        <v>751.03240000000005</v>
      </c>
      <c r="L30" s="2">
        <f t="shared" si="3"/>
        <v>700.08800000000008</v>
      </c>
      <c r="N30" s="5">
        <f t="shared" si="4"/>
        <v>700.08775000000003</v>
      </c>
      <c r="O30" s="5">
        <f t="shared" si="5"/>
        <v>8.7750000000028194E-2</v>
      </c>
    </row>
    <row r="31" spans="1:15" x14ac:dyDescent="0.25">
      <c r="A31"/>
      <c r="B31">
        <v>29</v>
      </c>
      <c r="C31">
        <v>26.089600000000001</v>
      </c>
      <c r="D31">
        <v>-9.9783000000000008</v>
      </c>
      <c r="E31">
        <v>779.03229999999996</v>
      </c>
      <c r="F31" s="2">
        <f t="shared" si="2"/>
        <v>728.08789999999999</v>
      </c>
      <c r="G31"/>
      <c r="H31">
        <v>29</v>
      </c>
      <c r="I31">
        <v>-25.9086</v>
      </c>
      <c r="J31">
        <v>-9.9847000000000001</v>
      </c>
      <c r="K31">
        <v>779.0299</v>
      </c>
      <c r="L31" s="2">
        <f t="shared" si="3"/>
        <v>728.08550000000002</v>
      </c>
      <c r="N31" s="5">
        <f t="shared" si="4"/>
        <v>728.08670000000006</v>
      </c>
      <c r="O31" s="5">
        <f t="shared" si="5"/>
        <v>8.6700000000064392E-2</v>
      </c>
    </row>
    <row r="32" spans="1:15" x14ac:dyDescent="0.25">
      <c r="A32"/>
      <c r="B32">
        <v>30</v>
      </c>
      <c r="C32">
        <v>26.087800000000001</v>
      </c>
      <c r="D32">
        <v>-9.9784000000000006</v>
      </c>
      <c r="E32">
        <v>807.02949999999998</v>
      </c>
      <c r="F32" s="2">
        <f t="shared" si="2"/>
        <v>756.08510000000001</v>
      </c>
      <c r="G32"/>
      <c r="H32">
        <v>30</v>
      </c>
      <c r="I32">
        <v>-25.9084</v>
      </c>
      <c r="J32">
        <v>-9.9847999999999999</v>
      </c>
      <c r="K32">
        <v>807.03390000000002</v>
      </c>
      <c r="L32" s="2">
        <f t="shared" si="3"/>
        <v>756.08950000000004</v>
      </c>
      <c r="N32" s="5">
        <f t="shared" si="4"/>
        <v>756.08730000000003</v>
      </c>
      <c r="O32" s="5">
        <f t="shared" si="5"/>
        <v>8.7300000000027467E-2</v>
      </c>
    </row>
    <row r="33" spans="1:15" x14ac:dyDescent="0.25">
      <c r="A33"/>
      <c r="B33">
        <v>31</v>
      </c>
      <c r="C33">
        <v>26.088799999999999</v>
      </c>
      <c r="D33">
        <v>-9.9784000000000006</v>
      </c>
      <c r="E33">
        <v>835.03129999999999</v>
      </c>
      <c r="F33" s="2">
        <f t="shared" si="2"/>
        <v>784.08690000000001</v>
      </c>
      <c r="G33"/>
      <c r="H33">
        <v>31</v>
      </c>
      <c r="I33">
        <v>-25.907599999999999</v>
      </c>
      <c r="J33">
        <v>-9.9847000000000001</v>
      </c>
      <c r="K33">
        <v>835.0367</v>
      </c>
      <c r="L33" s="2">
        <f t="shared" si="3"/>
        <v>784.09230000000002</v>
      </c>
      <c r="N33" s="5">
        <f t="shared" si="4"/>
        <v>784.08960000000002</v>
      </c>
      <c r="O33" s="5">
        <f t="shared" si="5"/>
        <v>8.9600000000018554E-2</v>
      </c>
    </row>
    <row r="34" spans="1:15" x14ac:dyDescent="0.25">
      <c r="A34"/>
      <c r="B34">
        <v>32</v>
      </c>
      <c r="C34">
        <v>26.0913</v>
      </c>
      <c r="D34">
        <v>-9.9787999999999997</v>
      </c>
      <c r="E34">
        <v>863.02449999999999</v>
      </c>
      <c r="F34" s="2">
        <f t="shared" si="2"/>
        <v>812.08010000000002</v>
      </c>
      <c r="G34"/>
      <c r="H34">
        <v>32</v>
      </c>
      <c r="I34">
        <v>-25.9072</v>
      </c>
      <c r="J34">
        <v>-9.9850999999999992</v>
      </c>
      <c r="K34">
        <v>863.03300000000002</v>
      </c>
      <c r="L34" s="2">
        <f t="shared" si="3"/>
        <v>812.08860000000004</v>
      </c>
      <c r="N34" s="5">
        <f t="shared" si="4"/>
        <v>812.08435000000009</v>
      </c>
      <c r="O34" s="5">
        <f t="shared" si="5"/>
        <v>8.4350000000085856E-2</v>
      </c>
    </row>
    <row r="35" spans="1:15" x14ac:dyDescent="0.25">
      <c r="A35"/>
      <c r="B35">
        <v>33</v>
      </c>
      <c r="C35">
        <v>26.090800000000002</v>
      </c>
      <c r="D35">
        <v>-9.9786999999999999</v>
      </c>
      <c r="E35">
        <v>891.03210000000001</v>
      </c>
      <c r="F35" s="2">
        <f t="shared" si="2"/>
        <v>840.08770000000004</v>
      </c>
      <c r="G35"/>
      <c r="H35">
        <v>33</v>
      </c>
      <c r="I35">
        <v>-25.904800000000002</v>
      </c>
      <c r="J35">
        <v>-9.9844000000000008</v>
      </c>
      <c r="K35">
        <v>891.03160000000003</v>
      </c>
      <c r="L35" s="2">
        <f t="shared" si="3"/>
        <v>840.08720000000005</v>
      </c>
      <c r="N35" s="5">
        <f t="shared" si="4"/>
        <v>840.08744999999999</v>
      </c>
      <c r="O35" s="5">
        <f t="shared" si="5"/>
        <v>8.7449999999989814E-2</v>
      </c>
    </row>
    <row r="36" spans="1:15" x14ac:dyDescent="0.25">
      <c r="A36"/>
      <c r="B36">
        <v>34</v>
      </c>
      <c r="C36">
        <v>26.090299999999999</v>
      </c>
      <c r="D36">
        <v>-9.9794999999999998</v>
      </c>
      <c r="E36">
        <v>919.03880000000004</v>
      </c>
      <c r="F36" s="2">
        <f t="shared" si="2"/>
        <v>868.09440000000006</v>
      </c>
      <c r="G36"/>
      <c r="H36">
        <v>34</v>
      </c>
      <c r="I36">
        <v>-25.904199999999999</v>
      </c>
      <c r="J36">
        <v>-9.9856999999999996</v>
      </c>
      <c r="K36">
        <v>919.03030000000001</v>
      </c>
      <c r="L36" s="2">
        <f t="shared" si="3"/>
        <v>868.08590000000004</v>
      </c>
      <c r="N36" s="5">
        <f t="shared" si="4"/>
        <v>868.09014999999999</v>
      </c>
      <c r="O36" s="5">
        <f t="shared" si="5"/>
        <v>9.0149999999994179E-2</v>
      </c>
    </row>
    <row r="37" spans="1:15" x14ac:dyDescent="0.25">
      <c r="A37"/>
      <c r="B37">
        <v>35</v>
      </c>
      <c r="C37">
        <v>26.0916</v>
      </c>
      <c r="D37">
        <v>-9.9792000000000005</v>
      </c>
      <c r="E37">
        <v>947.04300000000001</v>
      </c>
      <c r="F37" s="2">
        <f t="shared" si="2"/>
        <v>896.09860000000003</v>
      </c>
      <c r="G37"/>
      <c r="H37">
        <v>35</v>
      </c>
      <c r="I37">
        <v>-25.902799999999999</v>
      </c>
      <c r="J37">
        <v>-9.9855999999999998</v>
      </c>
      <c r="K37">
        <v>947.03369999999995</v>
      </c>
      <c r="L37" s="2">
        <f t="shared" si="3"/>
        <v>896.08929999999998</v>
      </c>
      <c r="N37" s="5">
        <f t="shared" si="4"/>
        <v>896.09394999999995</v>
      </c>
      <c r="O37" s="5">
        <f t="shared" si="5"/>
        <v>9.3949999999949796E-2</v>
      </c>
    </row>
    <row r="38" spans="1:15" x14ac:dyDescent="0.25">
      <c r="A38"/>
      <c r="B38">
        <v>36</v>
      </c>
      <c r="C38">
        <v>26.093499999999999</v>
      </c>
      <c r="D38">
        <v>-9.9794</v>
      </c>
      <c r="E38">
        <v>975.03750000000002</v>
      </c>
      <c r="F38" s="2">
        <f t="shared" si="2"/>
        <v>924.09310000000005</v>
      </c>
      <c r="G38"/>
      <c r="H38">
        <v>36</v>
      </c>
      <c r="I38">
        <v>-25.903099999999998</v>
      </c>
      <c r="J38">
        <v>-9.9859000000000009</v>
      </c>
      <c r="K38">
        <v>975.03179999999998</v>
      </c>
      <c r="L38" s="2">
        <f t="shared" si="3"/>
        <v>924.0874</v>
      </c>
      <c r="N38" s="5">
        <f t="shared" si="4"/>
        <v>924.09024999999997</v>
      </c>
      <c r="O38" s="5">
        <f t="shared" si="5"/>
        <v>9.0249999999969077E-2</v>
      </c>
    </row>
    <row r="39" spans="1:15" x14ac:dyDescent="0.25">
      <c r="A39"/>
      <c r="B39">
        <v>37</v>
      </c>
      <c r="C39">
        <v>26.094899999999999</v>
      </c>
      <c r="D39">
        <v>-9.9787999999999997</v>
      </c>
      <c r="E39">
        <v>1003.0394</v>
      </c>
      <c r="F39" s="2">
        <f t="shared" si="2"/>
        <v>952.09500000000003</v>
      </c>
      <c r="G39"/>
      <c r="H39">
        <v>37</v>
      </c>
      <c r="I39">
        <v>-25.901499999999999</v>
      </c>
      <c r="J39">
        <v>-9.9861000000000004</v>
      </c>
      <c r="K39">
        <v>1003.0394</v>
      </c>
      <c r="L39" s="2">
        <f t="shared" si="3"/>
        <v>952.09500000000003</v>
      </c>
      <c r="N39" s="5">
        <f t="shared" si="4"/>
        <v>952.09500000000003</v>
      </c>
      <c r="O39" s="5">
        <f t="shared" si="5"/>
        <v>9.5000000000027285E-2</v>
      </c>
    </row>
    <row r="40" spans="1:15" x14ac:dyDescent="0.25">
      <c r="A40"/>
      <c r="B40">
        <v>38</v>
      </c>
      <c r="C40">
        <v>26.096299999999999</v>
      </c>
      <c r="D40">
        <v>-9.9796999999999993</v>
      </c>
      <c r="E40">
        <v>1031.046</v>
      </c>
      <c r="F40" s="2">
        <f t="shared" si="2"/>
        <v>980.10160000000008</v>
      </c>
      <c r="G40"/>
      <c r="H40">
        <v>38</v>
      </c>
      <c r="I40">
        <v>-25.899899999999999</v>
      </c>
      <c r="J40">
        <v>-9.9863</v>
      </c>
      <c r="K40">
        <v>1031.0402999999999</v>
      </c>
      <c r="L40" s="2">
        <f t="shared" si="3"/>
        <v>980.09589999999992</v>
      </c>
      <c r="N40" s="5">
        <f t="shared" si="4"/>
        <v>980.09875</v>
      </c>
      <c r="O40" s="5">
        <f t="shared" si="5"/>
        <v>9.8749999999995453E-2</v>
      </c>
    </row>
    <row r="41" spans="1:15" x14ac:dyDescent="0.25">
      <c r="A41"/>
      <c r="B41">
        <v>39</v>
      </c>
      <c r="C41">
        <v>26.097100000000001</v>
      </c>
      <c r="D41">
        <v>-9.9795999999999996</v>
      </c>
      <c r="E41">
        <v>1059.0395000000001</v>
      </c>
      <c r="F41" s="2">
        <f t="shared" si="2"/>
        <v>1008.0951000000001</v>
      </c>
      <c r="G41"/>
      <c r="H41">
        <v>39</v>
      </c>
      <c r="I41">
        <v>-25.900600000000001</v>
      </c>
      <c r="J41">
        <v>-9.9857999999999993</v>
      </c>
      <c r="K41">
        <v>1059.0323000000001</v>
      </c>
      <c r="L41" s="2">
        <f t="shared" si="3"/>
        <v>1008.0879000000001</v>
      </c>
      <c r="N41" s="5">
        <f t="shared" si="4"/>
        <v>1008.0915000000001</v>
      </c>
      <c r="O41" s="5">
        <f t="shared" si="5"/>
        <v>9.1500000000110049E-2</v>
      </c>
    </row>
    <row r="42" spans="1:15" x14ac:dyDescent="0.25">
      <c r="A42"/>
      <c r="B42">
        <v>40</v>
      </c>
      <c r="C42">
        <v>26.097999999999999</v>
      </c>
      <c r="D42">
        <v>-9.98</v>
      </c>
      <c r="E42">
        <v>1087.0266999999999</v>
      </c>
      <c r="F42" s="2">
        <f t="shared" si="2"/>
        <v>1036.0822999999998</v>
      </c>
      <c r="G42"/>
      <c r="H42">
        <v>40</v>
      </c>
      <c r="I42">
        <v>-25.900099999999998</v>
      </c>
      <c r="J42">
        <v>-9.9864999999999995</v>
      </c>
      <c r="K42">
        <v>1087.0377000000001</v>
      </c>
      <c r="L42" s="2">
        <f t="shared" si="3"/>
        <v>1036.0933</v>
      </c>
      <c r="N42" s="5">
        <f t="shared" si="4"/>
        <v>1036.0877999999998</v>
      </c>
      <c r="O42" s="5">
        <f t="shared" si="5"/>
        <v>8.779999999978827E-2</v>
      </c>
    </row>
    <row r="43" spans="1:15" x14ac:dyDescent="0.25">
      <c r="A43"/>
      <c r="B43">
        <v>41</v>
      </c>
      <c r="C43">
        <v>26.097799999999999</v>
      </c>
      <c r="D43">
        <v>-9.9801000000000002</v>
      </c>
      <c r="E43">
        <v>1115.0195000000001</v>
      </c>
      <c r="F43" s="2">
        <f t="shared" si="2"/>
        <v>1064.0751</v>
      </c>
      <c r="G43"/>
      <c r="H43">
        <v>41</v>
      </c>
      <c r="I43">
        <v>-25.8977</v>
      </c>
      <c r="J43">
        <v>-9.9863999999999997</v>
      </c>
      <c r="K43">
        <v>1115.0307</v>
      </c>
      <c r="L43" s="2">
        <f t="shared" si="3"/>
        <v>1064.0862999999999</v>
      </c>
      <c r="N43" s="5">
        <f t="shared" si="4"/>
        <v>1064.0807</v>
      </c>
      <c r="O43" s="5">
        <f t="shared" si="5"/>
        <v>8.06999999999789E-2</v>
      </c>
    </row>
    <row r="44" spans="1:15" x14ac:dyDescent="0.25">
      <c r="A44"/>
      <c r="B44">
        <v>42</v>
      </c>
      <c r="C44">
        <v>26.0991</v>
      </c>
      <c r="D44">
        <v>-9.9804999999999993</v>
      </c>
      <c r="E44">
        <v>1143.0292999999999</v>
      </c>
      <c r="F44" s="2">
        <f t="shared" si="2"/>
        <v>1092.0848999999998</v>
      </c>
      <c r="G44"/>
      <c r="H44">
        <v>42</v>
      </c>
      <c r="I44">
        <v>-25.896899999999999</v>
      </c>
      <c r="J44">
        <v>-9.9871999999999996</v>
      </c>
      <c r="K44">
        <v>1143.0391999999999</v>
      </c>
      <c r="L44" s="2">
        <f t="shared" si="3"/>
        <v>1092.0947999999999</v>
      </c>
      <c r="N44" s="5">
        <f t="shared" si="4"/>
        <v>1092.0898499999998</v>
      </c>
      <c r="O44" s="5">
        <f t="shared" si="5"/>
        <v>8.9849999999842112E-2</v>
      </c>
    </row>
    <row r="45" spans="1:15" x14ac:dyDescent="0.25">
      <c r="A45"/>
      <c r="B45">
        <v>43</v>
      </c>
      <c r="C45">
        <v>26.097999999999999</v>
      </c>
      <c r="D45">
        <v>-9.9795999999999996</v>
      </c>
      <c r="E45">
        <v>1171.0234</v>
      </c>
      <c r="F45" s="2">
        <f t="shared" si="2"/>
        <v>1120.079</v>
      </c>
      <c r="G45"/>
      <c r="H45">
        <v>43</v>
      </c>
      <c r="I45">
        <v>-25.8963</v>
      </c>
      <c r="J45">
        <v>-9.9867000000000008</v>
      </c>
      <c r="K45">
        <v>1171.0306</v>
      </c>
      <c r="L45" s="2">
        <f t="shared" si="3"/>
        <v>1120.0862</v>
      </c>
      <c r="N45" s="5">
        <f t="shared" si="4"/>
        <v>1120.0826</v>
      </c>
      <c r="O45" s="5">
        <f t="shared" si="5"/>
        <v>8.2599999999956708E-2</v>
      </c>
    </row>
    <row r="46" spans="1:15" x14ac:dyDescent="0.25">
      <c r="A46"/>
      <c r="B46">
        <v>44</v>
      </c>
      <c r="C46">
        <v>26.101500000000001</v>
      </c>
      <c r="D46">
        <v>-9.9809000000000001</v>
      </c>
      <c r="E46">
        <v>1199.0417</v>
      </c>
      <c r="F46" s="2">
        <f t="shared" si="2"/>
        <v>1148.0972999999999</v>
      </c>
      <c r="G46"/>
      <c r="H46">
        <v>44</v>
      </c>
      <c r="I46">
        <v>-25.895900000000001</v>
      </c>
      <c r="J46">
        <v>-9.9876000000000005</v>
      </c>
      <c r="K46">
        <v>1199.0391999999999</v>
      </c>
      <c r="L46" s="2">
        <f t="shared" si="3"/>
        <v>1148.0947999999999</v>
      </c>
      <c r="N46" s="5">
        <f t="shared" si="4"/>
        <v>1148.0960499999999</v>
      </c>
      <c r="O46" s="5">
        <f t="shared" si="5"/>
        <v>9.60499999998774E-2</v>
      </c>
    </row>
    <row r="47" spans="1:15" x14ac:dyDescent="0.25">
      <c r="A47"/>
      <c r="B47">
        <v>45</v>
      </c>
      <c r="C47">
        <v>26.101800000000001</v>
      </c>
      <c r="D47">
        <v>-9.9816000000000003</v>
      </c>
      <c r="E47">
        <v>1227.0409</v>
      </c>
      <c r="F47" s="2">
        <f t="shared" si="2"/>
        <v>1176.0964999999999</v>
      </c>
      <c r="G47"/>
      <c r="H47">
        <v>45</v>
      </c>
      <c r="I47">
        <v>-25.894400000000001</v>
      </c>
      <c r="J47">
        <v>-9.9873999999999992</v>
      </c>
      <c r="K47">
        <v>1227.0382</v>
      </c>
      <c r="L47" s="2">
        <f t="shared" si="3"/>
        <v>1176.0937999999999</v>
      </c>
      <c r="N47" s="5">
        <f t="shared" si="4"/>
        <v>1176.0951499999999</v>
      </c>
      <c r="O47" s="5">
        <f t="shared" si="5"/>
        <v>9.5149999999875945E-2</v>
      </c>
    </row>
    <row r="48" spans="1:15" x14ac:dyDescent="0.25">
      <c r="A48"/>
      <c r="B48">
        <v>46</v>
      </c>
      <c r="C48">
        <v>26.101600000000001</v>
      </c>
      <c r="D48">
        <v>-9.9807000000000006</v>
      </c>
      <c r="E48">
        <v>1255.0235</v>
      </c>
      <c r="F48" s="2">
        <f t="shared" si="2"/>
        <v>1204.0790999999999</v>
      </c>
      <c r="G48"/>
      <c r="H48">
        <v>46</v>
      </c>
      <c r="I48">
        <v>-25.895499999999998</v>
      </c>
      <c r="J48">
        <v>-9.9876000000000005</v>
      </c>
      <c r="K48">
        <v>1255.0344</v>
      </c>
      <c r="L48" s="2">
        <f t="shared" si="3"/>
        <v>1204.0899999999999</v>
      </c>
      <c r="N48" s="5">
        <f t="shared" si="4"/>
        <v>1204.08455</v>
      </c>
      <c r="O48" s="5">
        <f t="shared" si="5"/>
        <v>8.4550000000035652E-2</v>
      </c>
    </row>
    <row r="49" spans="1:15" x14ac:dyDescent="0.25">
      <c r="A49"/>
      <c r="B49">
        <v>47</v>
      </c>
      <c r="C49">
        <v>26.102900000000002</v>
      </c>
      <c r="D49">
        <v>-9.9811999999999994</v>
      </c>
      <c r="E49">
        <v>1283.0317</v>
      </c>
      <c r="F49" s="2">
        <f t="shared" si="2"/>
        <v>1232.0872999999999</v>
      </c>
      <c r="G49"/>
      <c r="H49">
        <v>47</v>
      </c>
      <c r="I49">
        <v>-25.894600000000001</v>
      </c>
      <c r="J49">
        <v>-9.9878</v>
      </c>
      <c r="K49">
        <v>1283.0237</v>
      </c>
      <c r="L49" s="2">
        <f t="shared" si="3"/>
        <v>1232.0792999999999</v>
      </c>
      <c r="N49" s="5">
        <f t="shared" si="4"/>
        <v>1232.0832999999998</v>
      </c>
      <c r="O49" s="5">
        <f t="shared" si="5"/>
        <v>8.3299999999780994E-2</v>
      </c>
    </row>
    <row r="50" spans="1:15" x14ac:dyDescent="0.25">
      <c r="A50"/>
      <c r="B50">
        <v>48</v>
      </c>
      <c r="C50">
        <v>26.103000000000002</v>
      </c>
      <c r="D50">
        <v>-9.9801000000000002</v>
      </c>
      <c r="E50">
        <v>1311.0102999999999</v>
      </c>
      <c r="F50" s="2">
        <f t="shared" si="2"/>
        <v>1260.0658999999998</v>
      </c>
      <c r="G50"/>
      <c r="H50">
        <v>48</v>
      </c>
      <c r="I50">
        <v>-25.8916</v>
      </c>
      <c r="J50">
        <v>-9.9878</v>
      </c>
      <c r="K50">
        <v>1311.0345</v>
      </c>
      <c r="L50" s="2">
        <f t="shared" si="3"/>
        <v>1260.0900999999999</v>
      </c>
      <c r="N50" s="5">
        <f t="shared" si="4"/>
        <v>1260.078</v>
      </c>
      <c r="O50" s="5">
        <f t="shared" si="5"/>
        <v>7.7999999999974534E-2</v>
      </c>
    </row>
    <row r="51" spans="1:15" x14ac:dyDescent="0.25">
      <c r="A51"/>
      <c r="B51">
        <v>49</v>
      </c>
      <c r="C51">
        <v>26.103300000000001</v>
      </c>
      <c r="D51">
        <v>-9.9809999999999999</v>
      </c>
      <c r="E51">
        <v>1339.0427</v>
      </c>
      <c r="F51" s="2">
        <f t="shared" si="2"/>
        <v>1288.0982999999999</v>
      </c>
      <c r="G51"/>
      <c r="H51">
        <v>49</v>
      </c>
      <c r="I51">
        <v>-25.893000000000001</v>
      </c>
      <c r="J51">
        <v>-9.9882000000000009</v>
      </c>
      <c r="K51">
        <v>1339.0354</v>
      </c>
      <c r="L51" s="2">
        <f t="shared" si="3"/>
        <v>1288.0909999999999</v>
      </c>
      <c r="N51" s="5">
        <f t="shared" si="4"/>
        <v>1288.09465</v>
      </c>
      <c r="O51" s="5">
        <f t="shared" si="5"/>
        <v>9.4650000000001455E-2</v>
      </c>
    </row>
    <row r="52" spans="1:15" x14ac:dyDescent="0.25">
      <c r="A52"/>
      <c r="B52">
        <v>50</v>
      </c>
      <c r="C52">
        <v>26.1051</v>
      </c>
      <c r="D52">
        <v>-9.9807000000000006</v>
      </c>
      <c r="E52">
        <v>1367.0385000000001</v>
      </c>
      <c r="F52" s="2">
        <f t="shared" si="2"/>
        <v>1316.0941</v>
      </c>
      <c r="G52"/>
      <c r="H52">
        <v>50</v>
      </c>
      <c r="I52">
        <v>-25.8903</v>
      </c>
      <c r="J52">
        <v>-9.9878999999999998</v>
      </c>
      <c r="K52">
        <v>1367.0364</v>
      </c>
      <c r="L52" s="2">
        <f t="shared" si="3"/>
        <v>1316.0919999999999</v>
      </c>
      <c r="N52" s="5">
        <f t="shared" si="4"/>
        <v>1316.0930499999999</v>
      </c>
      <c r="O52" s="5">
        <f t="shared" si="5"/>
        <v>9.3049999999948341E-2</v>
      </c>
    </row>
    <row r="53" spans="1:15" x14ac:dyDescent="0.25">
      <c r="A53"/>
      <c r="B53">
        <v>51</v>
      </c>
      <c r="C53">
        <v>26.1068</v>
      </c>
      <c r="D53">
        <v>-9.9818999999999996</v>
      </c>
      <c r="E53">
        <v>1395.0306</v>
      </c>
      <c r="F53" s="2">
        <f t="shared" si="2"/>
        <v>1344.0862</v>
      </c>
      <c r="G53"/>
      <c r="H53">
        <v>51</v>
      </c>
      <c r="I53">
        <v>-25.888999999999999</v>
      </c>
      <c r="J53">
        <v>-9.9880999999999993</v>
      </c>
      <c r="K53">
        <v>1395.0346999999999</v>
      </c>
      <c r="L53" s="2">
        <f t="shared" si="3"/>
        <v>1344.0902999999998</v>
      </c>
      <c r="N53" s="5">
        <f t="shared" si="4"/>
        <v>1344.0882499999998</v>
      </c>
      <c r="O53" s="5">
        <f t="shared" si="5"/>
        <v>8.8249999999788997E-2</v>
      </c>
    </row>
    <row r="54" spans="1:15" x14ac:dyDescent="0.25">
      <c r="A54"/>
      <c r="B54">
        <v>52</v>
      </c>
      <c r="C54">
        <v>26.107199999999999</v>
      </c>
      <c r="D54">
        <v>-9.9816000000000003</v>
      </c>
      <c r="E54">
        <v>1423.0443</v>
      </c>
      <c r="F54" s="2">
        <f t="shared" si="2"/>
        <v>1372.0998999999999</v>
      </c>
      <c r="G54"/>
      <c r="H54">
        <v>52</v>
      </c>
      <c r="I54">
        <v>-25.8887</v>
      </c>
      <c r="J54">
        <v>-9.9883000000000006</v>
      </c>
      <c r="K54">
        <v>1423.0415</v>
      </c>
      <c r="L54" s="2">
        <f t="shared" si="3"/>
        <v>1372.0971</v>
      </c>
      <c r="N54" s="5">
        <f t="shared" si="4"/>
        <v>1372.0985000000001</v>
      </c>
      <c r="O54" s="5">
        <f t="shared" si="5"/>
        <v>9.8500000000058208E-2</v>
      </c>
    </row>
    <row r="55" spans="1:15" x14ac:dyDescent="0.25">
      <c r="A55"/>
      <c r="B55">
        <v>53</v>
      </c>
      <c r="C55">
        <v>26.108699999999999</v>
      </c>
      <c r="D55">
        <v>-9.9818999999999996</v>
      </c>
      <c r="E55">
        <v>1451.0558000000001</v>
      </c>
      <c r="F55" s="2">
        <f t="shared" si="2"/>
        <v>1400.1114</v>
      </c>
      <c r="G55"/>
      <c r="H55">
        <v>53</v>
      </c>
      <c r="I55">
        <v>-25.887799999999999</v>
      </c>
      <c r="J55">
        <v>-9.9885000000000002</v>
      </c>
      <c r="K55">
        <v>1451.0447999999999</v>
      </c>
      <c r="L55" s="2">
        <f t="shared" si="3"/>
        <v>1400.1003999999998</v>
      </c>
      <c r="N55" s="5">
        <f t="shared" si="4"/>
        <v>1400.1059</v>
      </c>
      <c r="O55" s="5">
        <f t="shared" si="5"/>
        <v>0.10590000000001965</v>
      </c>
    </row>
    <row r="56" spans="1:15" x14ac:dyDescent="0.25">
      <c r="A56"/>
      <c r="B56">
        <v>54</v>
      </c>
      <c r="C56">
        <v>26.107199999999999</v>
      </c>
      <c r="D56">
        <v>-9.9812999999999992</v>
      </c>
      <c r="E56">
        <v>1479.0477000000001</v>
      </c>
      <c r="F56" s="2">
        <f t="shared" si="2"/>
        <v>1428.1033</v>
      </c>
      <c r="G56"/>
      <c r="H56">
        <v>54</v>
      </c>
      <c r="I56">
        <v>-25.886600000000001</v>
      </c>
      <c r="J56">
        <v>-9.9886999999999997</v>
      </c>
      <c r="K56">
        <v>1479.0347999999999</v>
      </c>
      <c r="L56" s="2">
        <f t="shared" si="3"/>
        <v>1428.0903999999998</v>
      </c>
      <c r="N56" s="5">
        <f t="shared" si="4"/>
        <v>1428.0968499999999</v>
      </c>
      <c r="O56" s="5">
        <f t="shared" si="5"/>
        <v>9.6849999999903957E-2</v>
      </c>
    </row>
    <row r="57" spans="1:15" x14ac:dyDescent="0.25">
      <c r="A57"/>
      <c r="B57">
        <v>55</v>
      </c>
      <c r="C57">
        <v>26.1113</v>
      </c>
      <c r="D57">
        <v>-9.9824000000000002</v>
      </c>
      <c r="E57">
        <v>1507.0444</v>
      </c>
      <c r="F57" s="2">
        <f t="shared" si="2"/>
        <v>1456.1</v>
      </c>
      <c r="G57"/>
      <c r="H57">
        <v>55</v>
      </c>
      <c r="I57">
        <v>-25.885999999999999</v>
      </c>
      <c r="J57">
        <v>-9.9888999999999992</v>
      </c>
      <c r="K57">
        <v>1507.0423000000001</v>
      </c>
      <c r="L57" s="2">
        <f t="shared" si="3"/>
        <v>1456.0979</v>
      </c>
      <c r="N57" s="5">
        <f t="shared" si="4"/>
        <v>1456.0989500000001</v>
      </c>
      <c r="O57" s="5">
        <f t="shared" si="5"/>
        <v>9.8950000000058935E-2</v>
      </c>
    </row>
    <row r="58" spans="1:15" x14ac:dyDescent="0.25">
      <c r="A58"/>
      <c r="B58">
        <v>56</v>
      </c>
      <c r="C58">
        <v>26.110299999999999</v>
      </c>
      <c r="D58">
        <v>-9.9860000000000007</v>
      </c>
      <c r="E58">
        <v>1535.0452</v>
      </c>
      <c r="F58" s="2">
        <f t="shared" si="2"/>
        <v>1484.1007999999999</v>
      </c>
      <c r="G58"/>
      <c r="H58">
        <v>56</v>
      </c>
      <c r="I58">
        <v>-25.885000000000002</v>
      </c>
      <c r="J58">
        <v>-9.9898000000000007</v>
      </c>
      <c r="K58">
        <v>1535.0442</v>
      </c>
      <c r="L58" s="2">
        <f t="shared" si="3"/>
        <v>1484.0998</v>
      </c>
      <c r="N58" s="5">
        <f t="shared" si="4"/>
        <v>1484.1003000000001</v>
      </c>
      <c r="O58" s="5">
        <f t="shared" si="5"/>
        <v>0.10030000000006112</v>
      </c>
    </row>
    <row r="59" spans="1:15" x14ac:dyDescent="0.25">
      <c r="A59"/>
      <c r="B59">
        <v>57</v>
      </c>
      <c r="C59">
        <v>26.1129</v>
      </c>
      <c r="D59">
        <v>-9.9826999999999995</v>
      </c>
      <c r="E59">
        <v>1563.0336</v>
      </c>
      <c r="F59" s="2">
        <f t="shared" si="2"/>
        <v>1512.0891999999999</v>
      </c>
      <c r="G59"/>
      <c r="H59">
        <v>57</v>
      </c>
      <c r="I59">
        <v>-25.8843</v>
      </c>
      <c r="J59">
        <v>-9.9888999999999992</v>
      </c>
      <c r="K59">
        <v>1563.0424</v>
      </c>
      <c r="L59" s="2">
        <f t="shared" si="3"/>
        <v>1512.098</v>
      </c>
      <c r="N59" s="5">
        <f t="shared" si="4"/>
        <v>1512.0935999999999</v>
      </c>
      <c r="O59" s="5">
        <f t="shared" si="5"/>
        <v>9.3599999999923966E-2</v>
      </c>
    </row>
    <row r="60" spans="1:15" x14ac:dyDescent="0.25">
      <c r="A60"/>
      <c r="B60">
        <v>58</v>
      </c>
      <c r="C60">
        <v>26.110199999999999</v>
      </c>
      <c r="D60">
        <v>-9.9815000000000005</v>
      </c>
      <c r="E60">
        <v>1591.0154</v>
      </c>
      <c r="F60" s="2">
        <f t="shared" si="2"/>
        <v>1540.0709999999999</v>
      </c>
      <c r="G60"/>
      <c r="H60">
        <v>58</v>
      </c>
      <c r="I60">
        <v>-25.883299999999998</v>
      </c>
      <c r="J60">
        <v>-9.9891000000000005</v>
      </c>
      <c r="K60">
        <v>1591.0259000000001</v>
      </c>
      <c r="L60" s="2">
        <f t="shared" si="3"/>
        <v>1540.0815</v>
      </c>
      <c r="N60" s="5">
        <f t="shared" si="4"/>
        <v>1540.0762500000001</v>
      </c>
      <c r="O60" s="5">
        <f t="shared" si="5"/>
        <v>7.625000000007276E-2</v>
      </c>
    </row>
    <row r="61" spans="1:15" x14ac:dyDescent="0.25">
      <c r="A61"/>
      <c r="B61">
        <v>59</v>
      </c>
      <c r="C61">
        <v>26.113700000000001</v>
      </c>
      <c r="D61">
        <v>-9.9824999999999999</v>
      </c>
      <c r="E61">
        <v>1619.0411999999999</v>
      </c>
      <c r="F61" s="2">
        <f t="shared" si="2"/>
        <v>1568.0967999999998</v>
      </c>
      <c r="G61"/>
      <c r="H61">
        <v>59</v>
      </c>
      <c r="I61">
        <v>-25.883500000000002</v>
      </c>
      <c r="J61">
        <v>-9.9893999999999998</v>
      </c>
      <c r="K61">
        <v>1619.0449000000001</v>
      </c>
      <c r="L61" s="2">
        <f t="shared" si="3"/>
        <v>1568.1005</v>
      </c>
      <c r="N61" s="5">
        <f t="shared" si="4"/>
        <v>1568.0986499999999</v>
      </c>
      <c r="O61" s="5">
        <f t="shared" si="5"/>
        <v>9.8649999999906868E-2</v>
      </c>
    </row>
    <row r="62" spans="1:15" x14ac:dyDescent="0.25">
      <c r="A62"/>
      <c r="B62">
        <v>60</v>
      </c>
      <c r="C62">
        <v>26.112500000000001</v>
      </c>
      <c r="D62">
        <v>-9.9829000000000008</v>
      </c>
      <c r="E62">
        <v>1647.0424</v>
      </c>
      <c r="F62" s="2">
        <f t="shared" si="2"/>
        <v>1596.098</v>
      </c>
      <c r="G62"/>
      <c r="H62">
        <v>60</v>
      </c>
      <c r="I62">
        <v>-25.881799999999998</v>
      </c>
      <c r="J62">
        <v>-9.9893000000000001</v>
      </c>
      <c r="K62">
        <v>1647.0495000000001</v>
      </c>
      <c r="L62" s="2">
        <f t="shared" si="3"/>
        <v>1596.1051</v>
      </c>
      <c r="N62" s="5">
        <f t="shared" si="4"/>
        <v>1596.1015499999999</v>
      </c>
      <c r="O62" s="5">
        <f t="shared" si="5"/>
        <v>0.10154999999986103</v>
      </c>
    </row>
    <row r="63" spans="1:15" x14ac:dyDescent="0.25">
      <c r="A63"/>
      <c r="B63">
        <v>61</v>
      </c>
      <c r="C63">
        <v>26.113299999999999</v>
      </c>
      <c r="D63">
        <v>-9.9829000000000008</v>
      </c>
      <c r="E63">
        <v>1675.0597</v>
      </c>
      <c r="F63" s="2">
        <f t="shared" si="2"/>
        <v>1624.1152999999999</v>
      </c>
      <c r="G63"/>
      <c r="H63">
        <v>61</v>
      </c>
      <c r="I63">
        <v>-25.881</v>
      </c>
      <c r="J63">
        <v>-9.9895999999999994</v>
      </c>
      <c r="K63">
        <v>1675.0554999999999</v>
      </c>
      <c r="L63" s="2">
        <f t="shared" si="3"/>
        <v>1624.1110999999999</v>
      </c>
      <c r="N63" s="5">
        <f t="shared" si="4"/>
        <v>1624.1131999999998</v>
      </c>
      <c r="O63" s="5">
        <f t="shared" si="5"/>
        <v>0.11319999999977881</v>
      </c>
    </row>
    <row r="64" spans="1:15" x14ac:dyDescent="0.25">
      <c r="A64"/>
      <c r="B64">
        <v>62</v>
      </c>
      <c r="C64">
        <v>26.1145</v>
      </c>
      <c r="D64">
        <v>-9.9829000000000008</v>
      </c>
      <c r="E64">
        <v>1703.0488</v>
      </c>
      <c r="F64" s="2">
        <f t="shared" si="2"/>
        <v>1652.1043999999999</v>
      </c>
      <c r="G64"/>
      <c r="H64">
        <v>62</v>
      </c>
      <c r="I64">
        <v>-25.88</v>
      </c>
      <c r="J64">
        <v>-9.9894999999999996</v>
      </c>
      <c r="K64">
        <v>1703.0451</v>
      </c>
      <c r="L64" s="2">
        <f t="shared" si="3"/>
        <v>1652.1007</v>
      </c>
      <c r="N64" s="5">
        <f t="shared" si="4"/>
        <v>1652.1025500000001</v>
      </c>
      <c r="O64" s="5">
        <f t="shared" si="5"/>
        <v>0.10255000000006476</v>
      </c>
    </row>
    <row r="65" spans="1:15" x14ac:dyDescent="0.25">
      <c r="A65"/>
      <c r="B65">
        <v>63</v>
      </c>
      <c r="C65">
        <v>26.1189</v>
      </c>
      <c r="D65">
        <v>-9.9833999999999996</v>
      </c>
      <c r="E65">
        <v>1731.0499</v>
      </c>
      <c r="F65" s="2">
        <f t="shared" si="2"/>
        <v>1680.1054999999999</v>
      </c>
      <c r="G65"/>
      <c r="H65">
        <v>63</v>
      </c>
      <c r="I65">
        <v>-25.879000000000001</v>
      </c>
      <c r="J65">
        <v>-9.9901</v>
      </c>
      <c r="K65">
        <v>1731.0533</v>
      </c>
      <c r="L65" s="2">
        <f t="shared" si="3"/>
        <v>1680.1088999999999</v>
      </c>
      <c r="N65" s="5">
        <f t="shared" si="4"/>
        <v>1680.1071999999999</v>
      </c>
      <c r="O65" s="5">
        <f t="shared" si="5"/>
        <v>0.10719999999992069</v>
      </c>
    </row>
    <row r="66" spans="1:15" x14ac:dyDescent="0.25">
      <c r="A66"/>
      <c r="B66">
        <v>64</v>
      </c>
      <c r="C66">
        <v>26.118500000000001</v>
      </c>
      <c r="D66">
        <v>-9.9829000000000008</v>
      </c>
      <c r="E66">
        <v>1759.0652</v>
      </c>
      <c r="F66" s="2">
        <f t="shared" si="2"/>
        <v>1708.1207999999999</v>
      </c>
      <c r="G66"/>
      <c r="H66">
        <v>64</v>
      </c>
      <c r="I66">
        <v>-25.878599999999999</v>
      </c>
      <c r="J66">
        <v>-9.9898000000000007</v>
      </c>
      <c r="K66">
        <v>1759.0625</v>
      </c>
      <c r="L66" s="2">
        <f t="shared" si="3"/>
        <v>1708.1180999999999</v>
      </c>
      <c r="N66" s="5">
        <f t="shared" si="4"/>
        <v>1708.1194499999999</v>
      </c>
      <c r="O66" s="5">
        <f t="shared" si="5"/>
        <v>0.11944999999991524</v>
      </c>
    </row>
    <row r="67" spans="1:15" x14ac:dyDescent="0.25">
      <c r="A67"/>
      <c r="B67">
        <v>65</v>
      </c>
      <c r="C67">
        <v>26.1204</v>
      </c>
      <c r="D67">
        <v>-9.9831000000000003</v>
      </c>
      <c r="E67">
        <v>1787.0579</v>
      </c>
      <c r="F67" s="2">
        <f t="shared" si="2"/>
        <v>1736.1134999999999</v>
      </c>
      <c r="G67"/>
      <c r="H67">
        <v>65</v>
      </c>
      <c r="I67">
        <v>-25.878399999999999</v>
      </c>
      <c r="J67">
        <v>-9.9899000000000004</v>
      </c>
      <c r="K67">
        <v>1787.0549000000001</v>
      </c>
      <c r="L67" s="2">
        <f t="shared" si="3"/>
        <v>1736.1105</v>
      </c>
      <c r="N67" s="5">
        <f t="shared" si="4"/>
        <v>1736.1120000000001</v>
      </c>
      <c r="O67" s="5">
        <f t="shared" si="5"/>
        <v>0.11200000000008004</v>
      </c>
    </row>
    <row r="68" spans="1:15" x14ac:dyDescent="0.25">
      <c r="A68"/>
      <c r="B68">
        <v>66</v>
      </c>
      <c r="C68">
        <v>26.12</v>
      </c>
      <c r="D68">
        <v>-9.9831000000000003</v>
      </c>
      <c r="E68">
        <v>1815.0499</v>
      </c>
      <c r="F68" s="2">
        <f t="shared" si="2"/>
        <v>1764.1054999999999</v>
      </c>
      <c r="G68"/>
      <c r="H68">
        <v>66</v>
      </c>
      <c r="I68">
        <v>-25.876999999999999</v>
      </c>
      <c r="J68">
        <v>-9.9901999999999997</v>
      </c>
      <c r="K68">
        <v>1815.0509999999999</v>
      </c>
      <c r="L68" s="2">
        <f t="shared" si="3"/>
        <v>1764.1065999999998</v>
      </c>
      <c r="N68" s="5">
        <f t="shared" si="4"/>
        <v>1764.1060499999999</v>
      </c>
      <c r="O68" s="5">
        <f t="shared" si="5"/>
        <v>0.10604999999986831</v>
      </c>
    </row>
    <row r="69" spans="1:15" x14ac:dyDescent="0.25">
      <c r="A69"/>
      <c r="B69">
        <v>67</v>
      </c>
      <c r="C69">
        <v>26.118500000000001</v>
      </c>
      <c r="D69">
        <v>-9.9842999999999993</v>
      </c>
      <c r="E69">
        <v>1843.0623000000001</v>
      </c>
      <c r="F69" s="2">
        <f t="shared" si="2"/>
        <v>1792.1179</v>
      </c>
      <c r="G69"/>
      <c r="H69">
        <v>67</v>
      </c>
      <c r="I69">
        <v>-25.876300000000001</v>
      </c>
      <c r="J69">
        <v>-9.9908000000000001</v>
      </c>
      <c r="K69">
        <v>1843.0623000000001</v>
      </c>
      <c r="L69" s="2">
        <f t="shared" si="3"/>
        <v>1792.1179</v>
      </c>
      <c r="N69" s="5">
        <f t="shared" si="4"/>
        <v>1792.1179</v>
      </c>
      <c r="O69" s="5">
        <f t="shared" si="5"/>
        <v>0.11789999999996326</v>
      </c>
    </row>
    <row r="70" spans="1:15" x14ac:dyDescent="0.25">
      <c r="A70"/>
      <c r="B70">
        <v>68</v>
      </c>
      <c r="C70">
        <v>26.1187</v>
      </c>
      <c r="D70">
        <v>-9.9837000000000007</v>
      </c>
      <c r="E70">
        <v>1871.0563</v>
      </c>
      <c r="F70" s="2">
        <f t="shared" si="2"/>
        <v>1820.1118999999999</v>
      </c>
      <c r="G70"/>
      <c r="H70">
        <v>68</v>
      </c>
      <c r="I70">
        <v>-25.875800000000002</v>
      </c>
      <c r="J70">
        <v>-9.9908000000000001</v>
      </c>
      <c r="K70">
        <v>1871.0654999999999</v>
      </c>
      <c r="L70" s="2">
        <f t="shared" si="3"/>
        <v>1820.1210999999998</v>
      </c>
      <c r="N70" s="5">
        <f t="shared" si="4"/>
        <v>1820.1164999999999</v>
      </c>
      <c r="O70" s="5">
        <f t="shared" si="5"/>
        <v>0.11649999999985994</v>
      </c>
    </row>
    <row r="71" spans="1:15" x14ac:dyDescent="0.25">
      <c r="A71"/>
      <c r="B71">
        <v>69</v>
      </c>
      <c r="C71">
        <v>26.124300000000002</v>
      </c>
      <c r="D71">
        <v>-9.9841999999999995</v>
      </c>
      <c r="E71">
        <v>1899.0671</v>
      </c>
      <c r="F71" s="2">
        <f t="shared" ref="F71:F124" si="6">E71-$K$5</f>
        <v>1848.1226999999999</v>
      </c>
      <c r="G71"/>
      <c r="H71">
        <v>69</v>
      </c>
      <c r="I71">
        <v>-25.8751</v>
      </c>
      <c r="J71">
        <v>-9.9905000000000008</v>
      </c>
      <c r="K71">
        <v>1899.0677000000001</v>
      </c>
      <c r="L71" s="2">
        <f t="shared" ref="L71:L124" si="7">K71-$K$5</f>
        <v>1848.1233</v>
      </c>
      <c r="N71" s="5">
        <f t="shared" ref="N71:N123" si="8">AVERAGE(F71,L71)</f>
        <v>1848.123</v>
      </c>
      <c r="O71" s="5">
        <f t="shared" ref="O71:O123" si="9">N71-28*(B71-$B$5)</f>
        <v>0.12300000000004729</v>
      </c>
    </row>
    <row r="72" spans="1:15" x14ac:dyDescent="0.25">
      <c r="A72"/>
      <c r="B72">
        <v>70</v>
      </c>
      <c r="C72">
        <v>26.123799999999999</v>
      </c>
      <c r="D72">
        <v>-9.9837000000000007</v>
      </c>
      <c r="E72">
        <v>1927.0625</v>
      </c>
      <c r="F72" s="2">
        <f t="shared" si="6"/>
        <v>1876.1180999999999</v>
      </c>
      <c r="G72"/>
      <c r="H72">
        <v>70</v>
      </c>
      <c r="I72">
        <v>-25.872800000000002</v>
      </c>
      <c r="J72">
        <v>-9.9908000000000001</v>
      </c>
      <c r="K72">
        <v>1927.0686000000001</v>
      </c>
      <c r="L72" s="2">
        <f t="shared" si="7"/>
        <v>1876.1242</v>
      </c>
      <c r="N72" s="5">
        <f t="shared" si="8"/>
        <v>1876.1211499999999</v>
      </c>
      <c r="O72" s="5">
        <f t="shared" si="9"/>
        <v>0.12114999999994325</v>
      </c>
    </row>
    <row r="73" spans="1:15" x14ac:dyDescent="0.25">
      <c r="A73"/>
      <c r="B73">
        <v>71</v>
      </c>
      <c r="C73">
        <v>26.126000000000001</v>
      </c>
      <c r="D73">
        <v>-9.9847000000000001</v>
      </c>
      <c r="E73">
        <v>1955.0654999999999</v>
      </c>
      <c r="F73" s="2">
        <f t="shared" si="6"/>
        <v>1904.1210999999998</v>
      </c>
      <c r="G73"/>
      <c r="H73">
        <v>71</v>
      </c>
      <c r="I73">
        <v>-25.872399999999999</v>
      </c>
      <c r="J73">
        <v>-9.9911999999999992</v>
      </c>
      <c r="K73">
        <v>1955.0627999999999</v>
      </c>
      <c r="L73" s="2">
        <f t="shared" si="7"/>
        <v>1904.1183999999998</v>
      </c>
      <c r="N73" s="5">
        <f t="shared" si="8"/>
        <v>1904.1197499999998</v>
      </c>
      <c r="O73" s="5">
        <f t="shared" si="9"/>
        <v>0.11974999999983993</v>
      </c>
    </row>
    <row r="74" spans="1:15" x14ac:dyDescent="0.25">
      <c r="A74"/>
      <c r="B74">
        <v>72</v>
      </c>
      <c r="C74">
        <v>26.123999999999999</v>
      </c>
      <c r="D74">
        <v>-9.9845000000000006</v>
      </c>
      <c r="E74">
        <v>1983.0672</v>
      </c>
      <c r="F74" s="2">
        <f t="shared" si="6"/>
        <v>1932.1227999999999</v>
      </c>
      <c r="G74"/>
      <c r="H74">
        <v>72</v>
      </c>
      <c r="I74">
        <v>-25.872399999999999</v>
      </c>
      <c r="J74">
        <v>-9.9913000000000007</v>
      </c>
      <c r="K74">
        <v>1983.0586000000001</v>
      </c>
      <c r="L74" s="2">
        <f t="shared" si="7"/>
        <v>1932.1142</v>
      </c>
      <c r="N74" s="5">
        <f t="shared" si="8"/>
        <v>1932.1185</v>
      </c>
      <c r="O74" s="5">
        <f t="shared" si="9"/>
        <v>0.11850000000004002</v>
      </c>
    </row>
    <row r="75" spans="1:15" x14ac:dyDescent="0.25">
      <c r="A75"/>
      <c r="B75">
        <v>73</v>
      </c>
      <c r="C75">
        <v>26.125800000000002</v>
      </c>
      <c r="D75">
        <v>-9.984</v>
      </c>
      <c r="E75">
        <v>2011.0603000000001</v>
      </c>
      <c r="F75" s="2">
        <f t="shared" si="6"/>
        <v>1960.1159</v>
      </c>
      <c r="G75"/>
      <c r="H75">
        <v>73</v>
      </c>
      <c r="I75">
        <v>-25.871500000000001</v>
      </c>
      <c r="J75">
        <v>-9.9911999999999992</v>
      </c>
      <c r="K75">
        <v>2011.0565999999999</v>
      </c>
      <c r="L75" s="2">
        <f t="shared" si="7"/>
        <v>1960.1121999999998</v>
      </c>
      <c r="N75" s="5">
        <f t="shared" si="8"/>
        <v>1960.1140499999999</v>
      </c>
      <c r="O75" s="5">
        <f t="shared" si="9"/>
        <v>0.1140499999999065</v>
      </c>
    </row>
    <row r="76" spans="1:15" x14ac:dyDescent="0.25">
      <c r="A76"/>
      <c r="B76">
        <v>74</v>
      </c>
      <c r="C76">
        <v>26.125499999999999</v>
      </c>
      <c r="D76">
        <v>-9.9842999999999993</v>
      </c>
      <c r="E76">
        <v>2039.0515</v>
      </c>
      <c r="F76" s="2">
        <f t="shared" si="6"/>
        <v>1988.1070999999999</v>
      </c>
      <c r="G76"/>
      <c r="H76">
        <v>74</v>
      </c>
      <c r="I76">
        <v>-25.869700000000002</v>
      </c>
      <c r="J76">
        <v>-9.9914000000000005</v>
      </c>
      <c r="K76">
        <v>2039.0442</v>
      </c>
      <c r="L76" s="2">
        <f t="shared" si="7"/>
        <v>1988.0998</v>
      </c>
      <c r="N76" s="5">
        <f t="shared" si="8"/>
        <v>1988.1034500000001</v>
      </c>
      <c r="O76" s="5">
        <f t="shared" si="9"/>
        <v>0.10345000000006621</v>
      </c>
    </row>
    <row r="77" spans="1:15" x14ac:dyDescent="0.25">
      <c r="A77"/>
      <c r="B77">
        <v>75</v>
      </c>
      <c r="C77">
        <v>26.1267</v>
      </c>
      <c r="D77">
        <v>-9.9855999999999998</v>
      </c>
      <c r="E77">
        <v>2067.0727000000002</v>
      </c>
      <c r="F77" s="2">
        <f t="shared" si="6"/>
        <v>2016.1283000000001</v>
      </c>
      <c r="G77"/>
      <c r="H77">
        <v>75</v>
      </c>
      <c r="I77">
        <v>-25.870999999999999</v>
      </c>
      <c r="J77">
        <v>-9.9914000000000005</v>
      </c>
      <c r="K77">
        <v>2067.0632999999998</v>
      </c>
      <c r="L77" s="2">
        <f t="shared" si="7"/>
        <v>2016.1188999999997</v>
      </c>
      <c r="N77" s="5">
        <f t="shared" si="8"/>
        <v>2016.1235999999999</v>
      </c>
      <c r="O77" s="5">
        <f t="shared" si="9"/>
        <v>0.12359999999989668</v>
      </c>
    </row>
    <row r="78" spans="1:15" x14ac:dyDescent="0.25">
      <c r="A78"/>
      <c r="B78">
        <v>76</v>
      </c>
      <c r="C78">
        <v>26.130099999999999</v>
      </c>
      <c r="D78">
        <v>-9.9849999999999994</v>
      </c>
      <c r="E78">
        <v>2095.0619000000002</v>
      </c>
      <c r="F78" s="2">
        <f t="shared" si="6"/>
        <v>2044.1175000000001</v>
      </c>
      <c r="G78"/>
      <c r="H78">
        <v>76</v>
      </c>
      <c r="I78">
        <v>-25.8691</v>
      </c>
      <c r="J78">
        <v>-9.9916</v>
      </c>
      <c r="K78">
        <v>2095.0621000000001</v>
      </c>
      <c r="L78" s="2">
        <f t="shared" si="7"/>
        <v>2044.1177</v>
      </c>
      <c r="N78" s="5">
        <f t="shared" si="8"/>
        <v>2044.1176</v>
      </c>
      <c r="O78" s="5">
        <f t="shared" si="9"/>
        <v>0.11760000000003856</v>
      </c>
    </row>
    <row r="79" spans="1:15" x14ac:dyDescent="0.25">
      <c r="A79"/>
      <c r="B79">
        <v>77</v>
      </c>
      <c r="C79">
        <v>26.1311</v>
      </c>
      <c r="D79">
        <v>-9.9861000000000004</v>
      </c>
      <c r="E79">
        <v>2123.0684999999999</v>
      </c>
      <c r="F79" s="2">
        <f t="shared" si="6"/>
        <v>2072.1241</v>
      </c>
      <c r="G79"/>
      <c r="H79">
        <v>77</v>
      </c>
      <c r="I79">
        <v>-25.8689</v>
      </c>
      <c r="J79">
        <v>-9.9914000000000005</v>
      </c>
      <c r="K79">
        <v>2123.0646000000002</v>
      </c>
      <c r="L79" s="2">
        <f t="shared" si="7"/>
        <v>2072.1202000000003</v>
      </c>
      <c r="N79" s="5">
        <f t="shared" si="8"/>
        <v>2072.1221500000001</v>
      </c>
      <c r="O79" s="5">
        <f t="shared" si="9"/>
        <v>0.12215000000014697</v>
      </c>
    </row>
    <row r="80" spans="1:15" x14ac:dyDescent="0.25">
      <c r="A80"/>
      <c r="B80">
        <v>78</v>
      </c>
      <c r="C80">
        <v>26.130500000000001</v>
      </c>
      <c r="D80">
        <v>-9.9847999999999999</v>
      </c>
      <c r="E80">
        <v>2151.0491000000002</v>
      </c>
      <c r="F80" s="2">
        <f t="shared" si="6"/>
        <v>2100.1047000000003</v>
      </c>
      <c r="G80"/>
      <c r="H80">
        <v>78</v>
      </c>
      <c r="I80">
        <v>-25.8673</v>
      </c>
      <c r="J80">
        <v>-9.9916</v>
      </c>
      <c r="K80">
        <v>2151.0614</v>
      </c>
      <c r="L80" s="2">
        <f t="shared" si="7"/>
        <v>2100.1170000000002</v>
      </c>
      <c r="N80" s="5">
        <f t="shared" si="8"/>
        <v>2100.11085</v>
      </c>
      <c r="O80" s="5">
        <f t="shared" si="9"/>
        <v>0.11085000000002765</v>
      </c>
    </row>
    <row r="81" spans="1:15" x14ac:dyDescent="0.25">
      <c r="A81"/>
      <c r="B81">
        <v>79</v>
      </c>
      <c r="C81">
        <v>26.129200000000001</v>
      </c>
      <c r="D81">
        <v>-9.9853000000000005</v>
      </c>
      <c r="E81">
        <v>2179.0603999999998</v>
      </c>
      <c r="F81" s="2">
        <f t="shared" si="6"/>
        <v>2128.116</v>
      </c>
      <c r="G81"/>
      <c r="H81">
        <v>79</v>
      </c>
      <c r="I81">
        <v>-25.866399999999999</v>
      </c>
      <c r="J81">
        <v>-9.9917999999999996</v>
      </c>
      <c r="K81">
        <v>2179.0659999999998</v>
      </c>
      <c r="L81" s="2">
        <f t="shared" si="7"/>
        <v>2128.1215999999999</v>
      </c>
      <c r="N81" s="5">
        <f t="shared" si="8"/>
        <v>2128.1188000000002</v>
      </c>
      <c r="O81" s="5">
        <f t="shared" si="9"/>
        <v>0.11880000000019209</v>
      </c>
    </row>
    <row r="82" spans="1:15" x14ac:dyDescent="0.25">
      <c r="A82"/>
      <c r="B82">
        <v>80</v>
      </c>
      <c r="C82">
        <v>26.132899999999999</v>
      </c>
      <c r="D82">
        <v>-9.9835999999999991</v>
      </c>
      <c r="E82">
        <v>2207.0381000000002</v>
      </c>
      <c r="F82" s="2">
        <f t="shared" si="6"/>
        <v>2156.0937000000004</v>
      </c>
      <c r="G82"/>
      <c r="H82">
        <v>80</v>
      </c>
      <c r="I82">
        <v>-25.864799999999999</v>
      </c>
      <c r="J82">
        <v>-9.9920000000000009</v>
      </c>
      <c r="K82">
        <v>2207.0475000000001</v>
      </c>
      <c r="L82" s="2">
        <f t="shared" si="7"/>
        <v>2156.1031000000003</v>
      </c>
      <c r="N82" s="5">
        <f t="shared" si="8"/>
        <v>2156.0984000000003</v>
      </c>
      <c r="O82" s="5">
        <f t="shared" si="9"/>
        <v>9.8400000000310683E-2</v>
      </c>
    </row>
    <row r="83" spans="1:15" x14ac:dyDescent="0.25">
      <c r="A83"/>
      <c r="B83">
        <v>81</v>
      </c>
      <c r="C83">
        <v>26.132100000000001</v>
      </c>
      <c r="D83">
        <v>-9.9857999999999993</v>
      </c>
      <c r="E83">
        <v>2235.0209</v>
      </c>
      <c r="F83" s="2">
        <f t="shared" si="6"/>
        <v>2184.0765000000001</v>
      </c>
      <c r="G83"/>
      <c r="H83">
        <v>81</v>
      </c>
      <c r="I83">
        <v>-25.865100000000002</v>
      </c>
      <c r="J83">
        <v>-9.9923000000000002</v>
      </c>
      <c r="K83">
        <v>2235.0432999999998</v>
      </c>
      <c r="L83" s="2">
        <f t="shared" si="7"/>
        <v>2184.0989</v>
      </c>
      <c r="N83" s="5">
        <f t="shared" si="8"/>
        <v>2184.0877</v>
      </c>
      <c r="O83" s="5">
        <f t="shared" si="9"/>
        <v>8.7700000000040745E-2</v>
      </c>
    </row>
    <row r="84" spans="1:15" x14ac:dyDescent="0.25">
      <c r="A84"/>
      <c r="B84">
        <v>82</v>
      </c>
      <c r="C84">
        <v>26.135000000000002</v>
      </c>
      <c r="D84">
        <v>-9.9868000000000006</v>
      </c>
      <c r="E84">
        <v>2263.0030999999999</v>
      </c>
      <c r="F84" s="2">
        <f t="shared" si="6"/>
        <v>2212.0587</v>
      </c>
      <c r="G84"/>
      <c r="H84">
        <v>82</v>
      </c>
      <c r="I84">
        <v>-25.862400000000001</v>
      </c>
      <c r="J84">
        <v>-9.9923999999999999</v>
      </c>
      <c r="K84">
        <v>2263.0198</v>
      </c>
      <c r="L84" s="2">
        <f t="shared" si="7"/>
        <v>2212.0754000000002</v>
      </c>
      <c r="N84" s="5">
        <f t="shared" si="8"/>
        <v>2212.0670500000001</v>
      </c>
      <c r="O84" s="5">
        <f t="shared" si="9"/>
        <v>6.7050000000108412E-2</v>
      </c>
    </row>
    <row r="85" spans="1:15" x14ac:dyDescent="0.25">
      <c r="A85"/>
      <c r="B85">
        <v>83</v>
      </c>
      <c r="C85">
        <v>26.132899999999999</v>
      </c>
      <c r="D85">
        <v>-9.9859000000000009</v>
      </c>
      <c r="E85">
        <v>2290.9904000000001</v>
      </c>
      <c r="F85" s="2">
        <f t="shared" si="6"/>
        <v>2240.0460000000003</v>
      </c>
      <c r="G85"/>
      <c r="H85">
        <v>83</v>
      </c>
      <c r="I85">
        <v>-25.861999999999998</v>
      </c>
      <c r="J85">
        <v>-9.9923000000000002</v>
      </c>
      <c r="K85">
        <v>2291.0176999999999</v>
      </c>
      <c r="L85" s="2">
        <f t="shared" si="7"/>
        <v>2240.0733</v>
      </c>
      <c r="N85" s="5">
        <f t="shared" si="8"/>
        <v>2240.0596500000001</v>
      </c>
      <c r="O85" s="5">
        <f t="shared" si="9"/>
        <v>5.9650000000146974E-2</v>
      </c>
    </row>
    <row r="86" spans="1:15" x14ac:dyDescent="0.25">
      <c r="A86"/>
      <c r="B86">
        <v>84</v>
      </c>
      <c r="C86">
        <v>26.136900000000001</v>
      </c>
      <c r="D86">
        <v>-9.9861000000000004</v>
      </c>
      <c r="E86">
        <v>2318.9809</v>
      </c>
      <c r="F86" s="2">
        <f t="shared" si="6"/>
        <v>2268.0365000000002</v>
      </c>
      <c r="G86"/>
      <c r="H86">
        <v>84</v>
      </c>
      <c r="I86">
        <v>-25.8612</v>
      </c>
      <c r="J86">
        <v>-9.9923999999999999</v>
      </c>
      <c r="K86">
        <v>2319.0185000000001</v>
      </c>
      <c r="L86" s="2">
        <f t="shared" si="7"/>
        <v>2268.0741000000003</v>
      </c>
      <c r="N86" s="5">
        <f t="shared" si="8"/>
        <v>2268.0553</v>
      </c>
      <c r="O86" s="5">
        <f t="shared" si="9"/>
        <v>5.5299999999988358E-2</v>
      </c>
    </row>
    <row r="87" spans="1:15" x14ac:dyDescent="0.25">
      <c r="A87"/>
      <c r="B87">
        <v>85</v>
      </c>
      <c r="C87">
        <v>26.135100000000001</v>
      </c>
      <c r="D87">
        <v>-9.9873999999999992</v>
      </c>
      <c r="E87">
        <v>2346.9922999999999</v>
      </c>
      <c r="F87" s="2">
        <f t="shared" si="6"/>
        <v>2296.0479</v>
      </c>
      <c r="G87"/>
      <c r="H87">
        <v>85</v>
      </c>
      <c r="I87">
        <v>-25.8611</v>
      </c>
      <c r="J87">
        <v>-9.9931999999999999</v>
      </c>
      <c r="K87">
        <v>2347.0223999999998</v>
      </c>
      <c r="L87" s="2">
        <f t="shared" si="7"/>
        <v>2296.078</v>
      </c>
      <c r="N87" s="5">
        <f t="shared" si="8"/>
        <v>2296.06295</v>
      </c>
      <c r="O87" s="5">
        <f t="shared" si="9"/>
        <v>6.2950000000000728E-2</v>
      </c>
    </row>
    <row r="88" spans="1:15" x14ac:dyDescent="0.25">
      <c r="A88"/>
      <c r="B88">
        <v>86</v>
      </c>
      <c r="C88">
        <v>26.138000000000002</v>
      </c>
      <c r="D88">
        <v>-9.9859000000000009</v>
      </c>
      <c r="E88">
        <v>2375.011</v>
      </c>
      <c r="F88" s="2">
        <f t="shared" si="6"/>
        <v>2324.0666000000001</v>
      </c>
      <c r="G88"/>
      <c r="H88">
        <v>86</v>
      </c>
      <c r="I88">
        <v>-25.859200000000001</v>
      </c>
      <c r="J88">
        <v>-9.9928000000000008</v>
      </c>
      <c r="K88">
        <v>2375.0263</v>
      </c>
      <c r="L88" s="2">
        <f t="shared" si="7"/>
        <v>2324.0819000000001</v>
      </c>
      <c r="N88" s="5">
        <f t="shared" si="8"/>
        <v>2324.0742500000001</v>
      </c>
      <c r="O88" s="5">
        <f t="shared" si="9"/>
        <v>7.4250000000120053E-2</v>
      </c>
    </row>
    <row r="89" spans="1:15" x14ac:dyDescent="0.25">
      <c r="A89"/>
      <c r="B89">
        <v>87</v>
      </c>
      <c r="C89">
        <v>26.137899999999998</v>
      </c>
      <c r="D89">
        <v>-9.9852000000000007</v>
      </c>
      <c r="E89">
        <v>2402.9983000000002</v>
      </c>
      <c r="F89" s="2">
        <f t="shared" si="6"/>
        <v>2352.0539000000003</v>
      </c>
      <c r="G89"/>
      <c r="H89">
        <v>87</v>
      </c>
      <c r="I89">
        <v>-25.859400000000001</v>
      </c>
      <c r="J89">
        <v>-9.9924999999999997</v>
      </c>
      <c r="K89">
        <v>2403.0162</v>
      </c>
      <c r="L89" s="2">
        <f t="shared" si="7"/>
        <v>2352.0718000000002</v>
      </c>
      <c r="N89" s="5">
        <f t="shared" si="8"/>
        <v>2352.0628500000003</v>
      </c>
      <c r="O89" s="5">
        <f t="shared" si="9"/>
        <v>6.2850000000253203E-2</v>
      </c>
    </row>
    <row r="90" spans="1:15" x14ac:dyDescent="0.25">
      <c r="A90"/>
      <c r="B90">
        <v>88</v>
      </c>
      <c r="C90">
        <v>26.1373</v>
      </c>
      <c r="D90">
        <v>-9.9867000000000008</v>
      </c>
      <c r="E90">
        <v>2430.9956000000002</v>
      </c>
      <c r="F90" s="2">
        <f t="shared" si="6"/>
        <v>2380.0512000000003</v>
      </c>
      <c r="G90"/>
      <c r="H90">
        <v>88</v>
      </c>
      <c r="I90">
        <v>-25.858000000000001</v>
      </c>
      <c r="J90">
        <v>-9.9936000000000007</v>
      </c>
      <c r="K90">
        <v>2431.0252999999998</v>
      </c>
      <c r="L90" s="2">
        <f t="shared" si="7"/>
        <v>2380.0808999999999</v>
      </c>
      <c r="N90" s="5">
        <f t="shared" si="8"/>
        <v>2380.0660500000004</v>
      </c>
      <c r="O90" s="5">
        <f t="shared" si="9"/>
        <v>6.6050000000359432E-2</v>
      </c>
    </row>
    <row r="91" spans="1:15" x14ac:dyDescent="0.25">
      <c r="A91"/>
      <c r="B91">
        <v>89</v>
      </c>
      <c r="C91">
        <v>26.1417</v>
      </c>
      <c r="D91">
        <v>-9.9870000000000001</v>
      </c>
      <c r="E91">
        <v>2458.9989999999998</v>
      </c>
      <c r="F91" s="2">
        <f t="shared" si="6"/>
        <v>2408.0545999999999</v>
      </c>
      <c r="G91"/>
      <c r="H91">
        <v>89</v>
      </c>
      <c r="I91">
        <v>-25.8569</v>
      </c>
      <c r="J91">
        <v>-9.9932999999999996</v>
      </c>
      <c r="K91">
        <v>2459.0239999999999</v>
      </c>
      <c r="L91" s="2">
        <f t="shared" si="7"/>
        <v>2408.0796</v>
      </c>
      <c r="N91" s="5">
        <f t="shared" si="8"/>
        <v>2408.0671000000002</v>
      </c>
      <c r="O91" s="5">
        <f t="shared" si="9"/>
        <v>6.7100000000209548E-2</v>
      </c>
    </row>
    <row r="92" spans="1:15" x14ac:dyDescent="0.25">
      <c r="A92"/>
      <c r="B92">
        <v>90</v>
      </c>
      <c r="C92">
        <v>26.1386</v>
      </c>
      <c r="D92">
        <v>-9.9872999999999994</v>
      </c>
      <c r="E92">
        <v>2487.0005000000001</v>
      </c>
      <c r="F92" s="2">
        <f t="shared" si="6"/>
        <v>2436.0561000000002</v>
      </c>
      <c r="G92"/>
      <c r="H92">
        <v>90</v>
      </c>
      <c r="I92">
        <v>-25.8566</v>
      </c>
      <c r="J92">
        <v>-9.9939</v>
      </c>
      <c r="K92">
        <v>2487.0270999999998</v>
      </c>
      <c r="L92" s="2">
        <f t="shared" si="7"/>
        <v>2436.0826999999999</v>
      </c>
      <c r="N92" s="5">
        <f t="shared" si="8"/>
        <v>2436.0694000000003</v>
      </c>
      <c r="O92" s="5">
        <f t="shared" si="9"/>
        <v>6.9400000000314321E-2</v>
      </c>
    </row>
    <row r="93" spans="1:15" x14ac:dyDescent="0.25">
      <c r="A93"/>
      <c r="B93">
        <v>91</v>
      </c>
      <c r="C93">
        <v>26.140799999999999</v>
      </c>
      <c r="D93">
        <v>-9.9870999999999999</v>
      </c>
      <c r="E93">
        <v>2514.9823999999999</v>
      </c>
      <c r="F93" s="2">
        <f t="shared" si="6"/>
        <v>2464.038</v>
      </c>
      <c r="G93"/>
      <c r="H93">
        <v>91</v>
      </c>
      <c r="I93">
        <v>-25.855699999999999</v>
      </c>
      <c r="J93">
        <v>-9.9938000000000002</v>
      </c>
      <c r="K93">
        <v>2515.0219999999999</v>
      </c>
      <c r="L93" s="2">
        <f t="shared" si="7"/>
        <v>2464.0776000000001</v>
      </c>
      <c r="N93" s="5">
        <f t="shared" si="8"/>
        <v>2464.0578</v>
      </c>
      <c r="O93" s="5">
        <f t="shared" si="9"/>
        <v>5.7800000000042928E-2</v>
      </c>
    </row>
    <row r="94" spans="1:15" x14ac:dyDescent="0.25">
      <c r="A94"/>
      <c r="B94">
        <v>92</v>
      </c>
      <c r="C94">
        <v>26.139500000000002</v>
      </c>
      <c r="D94">
        <v>-9.9867000000000008</v>
      </c>
      <c r="E94">
        <v>2542.9983000000002</v>
      </c>
      <c r="F94" s="2">
        <f t="shared" si="6"/>
        <v>2492.0539000000003</v>
      </c>
      <c r="G94"/>
      <c r="H94">
        <v>92</v>
      </c>
      <c r="I94">
        <v>-25.854500000000002</v>
      </c>
      <c r="J94">
        <v>-9.9932999999999996</v>
      </c>
      <c r="K94">
        <v>2543.0273999999999</v>
      </c>
      <c r="L94" s="2">
        <f t="shared" si="7"/>
        <v>2492.0830000000001</v>
      </c>
      <c r="N94" s="5">
        <f t="shared" si="8"/>
        <v>2492.0684500000002</v>
      </c>
      <c r="O94" s="5">
        <f t="shared" si="9"/>
        <v>6.845000000021173E-2</v>
      </c>
    </row>
    <row r="95" spans="1:15" x14ac:dyDescent="0.25">
      <c r="A95"/>
      <c r="B95">
        <v>93</v>
      </c>
      <c r="C95">
        <v>26.144100000000002</v>
      </c>
      <c r="D95">
        <v>-9.9867000000000008</v>
      </c>
      <c r="E95">
        <v>2570.9967999999999</v>
      </c>
      <c r="F95" s="2">
        <f t="shared" si="6"/>
        <v>2520.0524</v>
      </c>
      <c r="G95"/>
      <c r="H95">
        <v>93</v>
      </c>
      <c r="I95">
        <v>-25.854299999999999</v>
      </c>
      <c r="J95">
        <v>-9.9939</v>
      </c>
      <c r="K95">
        <v>2571.0282000000002</v>
      </c>
      <c r="L95" s="2">
        <f t="shared" si="7"/>
        <v>2520.0838000000003</v>
      </c>
      <c r="N95" s="5">
        <f t="shared" si="8"/>
        <v>2520.0681000000004</v>
      </c>
      <c r="O95" s="5">
        <f t="shared" si="9"/>
        <v>6.8100000000413274E-2</v>
      </c>
    </row>
    <row r="96" spans="1:15" x14ac:dyDescent="0.25">
      <c r="A96"/>
      <c r="B96">
        <v>94</v>
      </c>
      <c r="C96">
        <v>26.1447</v>
      </c>
      <c r="D96">
        <v>-9.9871999999999996</v>
      </c>
      <c r="E96">
        <v>2598.9951000000001</v>
      </c>
      <c r="F96" s="2">
        <f t="shared" si="6"/>
        <v>2548.0507000000002</v>
      </c>
      <c r="G96"/>
      <c r="H96">
        <v>94</v>
      </c>
      <c r="I96">
        <v>-25.853000000000002</v>
      </c>
      <c r="J96">
        <v>-9.9939999999999998</v>
      </c>
      <c r="K96">
        <v>2599.0261</v>
      </c>
      <c r="L96" s="2">
        <f t="shared" si="7"/>
        <v>2548.0817000000002</v>
      </c>
      <c r="N96" s="5">
        <f t="shared" si="8"/>
        <v>2548.0662000000002</v>
      </c>
      <c r="O96" s="5">
        <f t="shared" si="9"/>
        <v>6.6200000000208092E-2</v>
      </c>
    </row>
    <row r="97" spans="1:15" x14ac:dyDescent="0.25">
      <c r="A97"/>
      <c r="B97">
        <v>95</v>
      </c>
      <c r="C97">
        <v>26.142800000000001</v>
      </c>
      <c r="D97">
        <v>-9.9875000000000007</v>
      </c>
      <c r="E97">
        <v>2626.9762000000001</v>
      </c>
      <c r="F97" s="2">
        <f t="shared" si="6"/>
        <v>2576.0318000000002</v>
      </c>
      <c r="G97"/>
      <c r="H97">
        <v>95</v>
      </c>
      <c r="I97">
        <v>-25.851600000000001</v>
      </c>
      <c r="J97">
        <v>-9.9940999999999995</v>
      </c>
      <c r="K97">
        <v>2627.0191</v>
      </c>
      <c r="L97" s="2">
        <f t="shared" si="7"/>
        <v>2576.0747000000001</v>
      </c>
      <c r="N97" s="5">
        <f t="shared" si="8"/>
        <v>2576.0532499999999</v>
      </c>
      <c r="O97" s="5">
        <f t="shared" si="9"/>
        <v>5.3249999999934516E-2</v>
      </c>
    </row>
    <row r="98" spans="1:15" x14ac:dyDescent="0.25">
      <c r="A98"/>
      <c r="B98">
        <v>96</v>
      </c>
      <c r="C98">
        <v>26.147300000000001</v>
      </c>
      <c r="D98">
        <v>-9.9883000000000006</v>
      </c>
      <c r="E98">
        <v>2654.9845999999998</v>
      </c>
      <c r="F98" s="2">
        <f t="shared" si="6"/>
        <v>2604.0401999999999</v>
      </c>
      <c r="G98"/>
      <c r="H98">
        <v>96</v>
      </c>
      <c r="I98">
        <v>-25.851299999999998</v>
      </c>
      <c r="J98">
        <v>-9.9944000000000006</v>
      </c>
      <c r="K98">
        <v>2655.0291999999999</v>
      </c>
      <c r="L98" s="2">
        <f t="shared" si="7"/>
        <v>2604.0848000000001</v>
      </c>
      <c r="N98" s="5">
        <f t="shared" si="8"/>
        <v>2604.0625</v>
      </c>
      <c r="O98" s="5">
        <f t="shared" si="9"/>
        <v>6.25E-2</v>
      </c>
    </row>
    <row r="99" spans="1:15" x14ac:dyDescent="0.25">
      <c r="A99"/>
      <c r="B99">
        <v>97</v>
      </c>
      <c r="C99">
        <v>26.144100000000002</v>
      </c>
      <c r="D99">
        <v>-9.9877000000000002</v>
      </c>
      <c r="E99">
        <v>2682.9901</v>
      </c>
      <c r="F99" s="2">
        <f t="shared" si="6"/>
        <v>2632.0457000000001</v>
      </c>
      <c r="G99"/>
      <c r="H99">
        <v>97</v>
      </c>
      <c r="I99">
        <v>-25.851500000000001</v>
      </c>
      <c r="J99">
        <v>-9.9943000000000008</v>
      </c>
      <c r="K99">
        <v>2683.0347000000002</v>
      </c>
      <c r="L99" s="2">
        <f t="shared" si="7"/>
        <v>2632.0903000000003</v>
      </c>
      <c r="N99" s="5">
        <f t="shared" si="8"/>
        <v>2632.0680000000002</v>
      </c>
      <c r="O99" s="5">
        <f t="shared" si="9"/>
        <v>6.8000000000211003E-2</v>
      </c>
    </row>
    <row r="100" spans="1:15" x14ac:dyDescent="0.25">
      <c r="A100"/>
      <c r="B100">
        <v>98</v>
      </c>
      <c r="C100">
        <v>26.148099999999999</v>
      </c>
      <c r="D100">
        <v>-9.9876000000000005</v>
      </c>
      <c r="E100">
        <v>2710.9965999999999</v>
      </c>
      <c r="F100" s="2">
        <f t="shared" si="6"/>
        <v>2660.0522000000001</v>
      </c>
      <c r="G100"/>
      <c r="H100">
        <v>98</v>
      </c>
      <c r="I100">
        <v>-25.8504</v>
      </c>
      <c r="J100">
        <v>-9.9945000000000004</v>
      </c>
      <c r="K100">
        <v>2711.0365000000002</v>
      </c>
      <c r="L100" s="2">
        <f t="shared" si="7"/>
        <v>2660.0921000000003</v>
      </c>
      <c r="N100" s="5">
        <f t="shared" si="8"/>
        <v>2660.07215</v>
      </c>
      <c r="O100" s="5">
        <f t="shared" si="9"/>
        <v>7.2149999999965075E-2</v>
      </c>
    </row>
    <row r="101" spans="1:15" x14ac:dyDescent="0.25">
      <c r="A101"/>
      <c r="B101">
        <v>99</v>
      </c>
      <c r="C101">
        <v>26.1479</v>
      </c>
      <c r="D101">
        <v>-9.9873999999999992</v>
      </c>
      <c r="E101">
        <v>2739.0016999999998</v>
      </c>
      <c r="F101" s="2">
        <f t="shared" si="6"/>
        <v>2688.0572999999999</v>
      </c>
      <c r="G101"/>
      <c r="H101">
        <v>99</v>
      </c>
      <c r="I101">
        <v>-25.848400000000002</v>
      </c>
      <c r="J101">
        <v>-9.9947999999999997</v>
      </c>
      <c r="K101">
        <v>2739.0313999999998</v>
      </c>
      <c r="L101" s="2">
        <f t="shared" si="7"/>
        <v>2688.087</v>
      </c>
      <c r="N101" s="5">
        <f t="shared" si="8"/>
        <v>2688.07215</v>
      </c>
      <c r="O101" s="5">
        <f t="shared" si="9"/>
        <v>7.2149999999965075E-2</v>
      </c>
    </row>
    <row r="102" spans="1:15" x14ac:dyDescent="0.25">
      <c r="A102"/>
      <c r="B102">
        <v>100</v>
      </c>
      <c r="C102">
        <v>26.149699999999999</v>
      </c>
      <c r="D102">
        <v>-9.9875000000000007</v>
      </c>
      <c r="E102">
        <v>2767</v>
      </c>
      <c r="F102" s="2">
        <f t="shared" si="6"/>
        <v>2716.0556000000001</v>
      </c>
      <c r="G102"/>
      <c r="H102">
        <v>100</v>
      </c>
      <c r="I102">
        <v>-25.848400000000002</v>
      </c>
      <c r="J102">
        <v>-9.9949999999999992</v>
      </c>
      <c r="K102">
        <v>2767.0376000000001</v>
      </c>
      <c r="L102" s="2">
        <f t="shared" si="7"/>
        <v>2716.0932000000003</v>
      </c>
      <c r="N102" s="5">
        <f t="shared" si="8"/>
        <v>2716.0744000000004</v>
      </c>
      <c r="O102" s="5">
        <f t="shared" si="9"/>
        <v>7.4400000000423461E-2</v>
      </c>
    </row>
    <row r="103" spans="1:15" x14ac:dyDescent="0.25">
      <c r="A103"/>
      <c r="B103">
        <v>101</v>
      </c>
      <c r="C103">
        <v>26.150200000000002</v>
      </c>
      <c r="D103">
        <v>-9.9890000000000008</v>
      </c>
      <c r="E103">
        <v>2794.9895999999999</v>
      </c>
      <c r="F103" s="2">
        <f t="shared" si="6"/>
        <v>2744.0452</v>
      </c>
      <c r="G103"/>
      <c r="H103">
        <v>101</v>
      </c>
      <c r="I103">
        <v>-25.847799999999999</v>
      </c>
      <c r="J103">
        <v>-9.9945000000000004</v>
      </c>
      <c r="K103">
        <v>2795.0360000000001</v>
      </c>
      <c r="L103" s="2">
        <f t="shared" si="7"/>
        <v>2744.0916000000002</v>
      </c>
      <c r="N103" s="5">
        <f t="shared" si="8"/>
        <v>2744.0684000000001</v>
      </c>
      <c r="O103" s="5">
        <f t="shared" si="9"/>
        <v>6.8400000000110595E-2</v>
      </c>
    </row>
    <row r="104" spans="1:15" x14ac:dyDescent="0.25">
      <c r="A104"/>
      <c r="B104">
        <v>102</v>
      </c>
      <c r="C104">
        <v>26.148299999999999</v>
      </c>
      <c r="D104">
        <v>-9.9879999999999995</v>
      </c>
      <c r="E104">
        <v>2822.9992000000002</v>
      </c>
      <c r="F104" s="2">
        <f t="shared" si="6"/>
        <v>2772.0548000000003</v>
      </c>
      <c r="G104"/>
      <c r="H104">
        <v>102</v>
      </c>
      <c r="I104">
        <v>-25.846399999999999</v>
      </c>
      <c r="J104">
        <v>-9.9946000000000002</v>
      </c>
      <c r="K104">
        <v>2823.0319</v>
      </c>
      <c r="L104" s="2">
        <f t="shared" si="7"/>
        <v>2772.0875000000001</v>
      </c>
      <c r="N104" s="5">
        <f t="shared" si="8"/>
        <v>2772.0711500000002</v>
      </c>
      <c r="O104" s="5">
        <f t="shared" si="9"/>
        <v>7.1150000000216096E-2</v>
      </c>
    </row>
    <row r="105" spans="1:15" x14ac:dyDescent="0.25">
      <c r="A105"/>
      <c r="B105">
        <v>103</v>
      </c>
      <c r="C105">
        <v>26.153199999999998</v>
      </c>
      <c r="D105">
        <v>-9.9878999999999998</v>
      </c>
      <c r="E105">
        <v>2851.0003999999999</v>
      </c>
      <c r="F105" s="2">
        <f t="shared" si="6"/>
        <v>2800.056</v>
      </c>
      <c r="G105"/>
      <c r="H105">
        <v>103</v>
      </c>
      <c r="I105">
        <v>-25.8459</v>
      </c>
      <c r="J105">
        <v>-9.9951000000000008</v>
      </c>
      <c r="K105">
        <v>2851.0293999999999</v>
      </c>
      <c r="L105" s="2">
        <f t="shared" si="7"/>
        <v>2800.085</v>
      </c>
      <c r="N105" s="5">
        <f t="shared" si="8"/>
        <v>2800.0704999999998</v>
      </c>
      <c r="O105" s="5">
        <f t="shared" si="9"/>
        <v>7.0499999999810825E-2</v>
      </c>
    </row>
    <row r="106" spans="1:15" x14ac:dyDescent="0.25">
      <c r="A106"/>
      <c r="B106">
        <v>104</v>
      </c>
      <c r="C106">
        <v>26.1555</v>
      </c>
      <c r="D106">
        <v>-9.9888999999999992</v>
      </c>
      <c r="E106">
        <v>2878.9976999999999</v>
      </c>
      <c r="F106" s="2">
        <f t="shared" si="6"/>
        <v>2828.0533</v>
      </c>
      <c r="G106"/>
      <c r="H106">
        <v>104</v>
      </c>
      <c r="I106">
        <v>-25.843800000000002</v>
      </c>
      <c r="J106">
        <v>-9.9954999999999998</v>
      </c>
      <c r="K106">
        <v>2879.0327000000002</v>
      </c>
      <c r="L106" s="2">
        <f t="shared" si="7"/>
        <v>2828.0883000000003</v>
      </c>
      <c r="N106" s="5">
        <f t="shared" si="8"/>
        <v>2828.0708000000004</v>
      </c>
      <c r="O106" s="5">
        <f t="shared" si="9"/>
        <v>7.080000000041764E-2</v>
      </c>
    </row>
    <row r="107" spans="1:15" x14ac:dyDescent="0.25">
      <c r="A107"/>
      <c r="B107">
        <v>105</v>
      </c>
      <c r="C107">
        <v>26.152200000000001</v>
      </c>
      <c r="D107">
        <v>-9.9886999999999997</v>
      </c>
      <c r="E107">
        <v>2906.9996999999998</v>
      </c>
      <c r="F107" s="2">
        <f t="shared" si="6"/>
        <v>2856.0553</v>
      </c>
      <c r="G107"/>
      <c r="H107">
        <v>105</v>
      </c>
      <c r="I107">
        <v>-25.843800000000002</v>
      </c>
      <c r="J107">
        <v>-9.9956999999999994</v>
      </c>
      <c r="K107">
        <v>2907.0214999999998</v>
      </c>
      <c r="L107" s="2">
        <f t="shared" si="7"/>
        <v>2856.0771</v>
      </c>
      <c r="N107" s="5">
        <f t="shared" si="8"/>
        <v>2856.0662000000002</v>
      </c>
      <c r="O107" s="5">
        <f t="shared" si="9"/>
        <v>6.6200000000208092E-2</v>
      </c>
    </row>
    <row r="108" spans="1:15" x14ac:dyDescent="0.25">
      <c r="A108"/>
      <c r="B108">
        <v>106</v>
      </c>
      <c r="C108">
        <v>26.156099999999999</v>
      </c>
      <c r="D108">
        <v>-9.9884000000000004</v>
      </c>
      <c r="E108">
        <v>2934.9983000000002</v>
      </c>
      <c r="F108" s="2">
        <f t="shared" si="6"/>
        <v>2884.0539000000003</v>
      </c>
      <c r="G108"/>
      <c r="H108">
        <v>106</v>
      </c>
      <c r="I108">
        <v>-25.843299999999999</v>
      </c>
      <c r="J108">
        <v>-9.9959000000000007</v>
      </c>
      <c r="K108">
        <v>2935.0347999999999</v>
      </c>
      <c r="L108" s="2">
        <f t="shared" si="7"/>
        <v>2884.0904</v>
      </c>
      <c r="N108" s="5">
        <f t="shared" si="8"/>
        <v>2884.07215</v>
      </c>
      <c r="O108" s="5">
        <f t="shared" si="9"/>
        <v>7.2149999999965075E-2</v>
      </c>
    </row>
    <row r="109" spans="1:15" x14ac:dyDescent="0.25">
      <c r="A109"/>
      <c r="B109">
        <v>107</v>
      </c>
      <c r="C109">
        <v>26.1539</v>
      </c>
      <c r="D109">
        <v>-9.9899000000000004</v>
      </c>
      <c r="E109">
        <v>2963.0153</v>
      </c>
      <c r="F109" s="2">
        <f t="shared" si="6"/>
        <v>2912.0709000000002</v>
      </c>
      <c r="G109"/>
      <c r="H109">
        <v>107</v>
      </c>
      <c r="I109">
        <v>-25.8432</v>
      </c>
      <c r="J109">
        <v>-9.9959000000000007</v>
      </c>
      <c r="K109">
        <v>2963.0482999999999</v>
      </c>
      <c r="L109" s="2">
        <f t="shared" si="7"/>
        <v>2912.1039000000001</v>
      </c>
      <c r="N109" s="5">
        <f t="shared" si="8"/>
        <v>2912.0874000000003</v>
      </c>
      <c r="O109" s="5">
        <f t="shared" si="9"/>
        <v>8.7400000000343425E-2</v>
      </c>
    </row>
    <row r="110" spans="1:15" x14ac:dyDescent="0.25">
      <c r="A110"/>
      <c r="B110">
        <v>108</v>
      </c>
      <c r="C110">
        <v>26.155899999999999</v>
      </c>
      <c r="D110">
        <v>-9.9891000000000005</v>
      </c>
      <c r="E110">
        <v>2990.9942000000001</v>
      </c>
      <c r="F110" s="2">
        <f t="shared" si="6"/>
        <v>2940.0498000000002</v>
      </c>
      <c r="G110"/>
      <c r="H110">
        <v>108</v>
      </c>
      <c r="I110">
        <v>-25.842099999999999</v>
      </c>
      <c r="J110">
        <v>-9.9960000000000004</v>
      </c>
      <c r="K110">
        <v>2991.0427</v>
      </c>
      <c r="L110" s="2">
        <f t="shared" si="7"/>
        <v>2940.0983000000001</v>
      </c>
      <c r="N110" s="5">
        <f t="shared" si="8"/>
        <v>2940.0740500000002</v>
      </c>
      <c r="O110" s="5">
        <f t="shared" si="9"/>
        <v>7.4050000000170257E-2</v>
      </c>
    </row>
    <row r="111" spans="1:15" x14ac:dyDescent="0.25">
      <c r="A111"/>
      <c r="B111">
        <v>109</v>
      </c>
      <c r="C111">
        <v>26.1538</v>
      </c>
      <c r="D111">
        <v>-9.9887999999999995</v>
      </c>
      <c r="E111">
        <v>3019.0268999999998</v>
      </c>
      <c r="F111" s="2">
        <f t="shared" si="6"/>
        <v>2968.0825</v>
      </c>
      <c r="G111"/>
      <c r="H111">
        <v>109</v>
      </c>
      <c r="I111">
        <v>-25.841200000000001</v>
      </c>
      <c r="J111">
        <v>-9.9960000000000004</v>
      </c>
      <c r="K111">
        <v>3019.0488999999998</v>
      </c>
      <c r="L111" s="2">
        <f t="shared" si="7"/>
        <v>2968.1044999999999</v>
      </c>
      <c r="N111" s="5">
        <f t="shared" si="8"/>
        <v>2968.0934999999999</v>
      </c>
      <c r="O111" s="5">
        <f t="shared" si="9"/>
        <v>9.3499999999949068E-2</v>
      </c>
    </row>
    <row r="112" spans="1:15" x14ac:dyDescent="0.25">
      <c r="A112"/>
      <c r="B112">
        <v>110</v>
      </c>
      <c r="C112">
        <v>26.158300000000001</v>
      </c>
      <c r="D112">
        <v>-9.9891000000000005</v>
      </c>
      <c r="E112">
        <v>3047.0104000000001</v>
      </c>
      <c r="F112" s="2">
        <f t="shared" si="6"/>
        <v>2996.0660000000003</v>
      </c>
      <c r="G112"/>
      <c r="H112">
        <v>110</v>
      </c>
      <c r="I112">
        <v>-25.839400000000001</v>
      </c>
      <c r="J112">
        <v>-9.9967000000000006</v>
      </c>
      <c r="K112">
        <v>3047.0529000000001</v>
      </c>
      <c r="L112" s="2">
        <f t="shared" si="7"/>
        <v>2996.1085000000003</v>
      </c>
      <c r="N112" s="5">
        <f t="shared" si="8"/>
        <v>2996.0872500000005</v>
      </c>
      <c r="O112" s="5">
        <f t="shared" si="9"/>
        <v>8.7250000000494765E-2</v>
      </c>
    </row>
    <row r="113" spans="1:15" x14ac:dyDescent="0.25">
      <c r="A113"/>
      <c r="B113">
        <v>111</v>
      </c>
      <c r="C113">
        <v>26.161000000000001</v>
      </c>
      <c r="D113">
        <v>-9.9896999999999991</v>
      </c>
      <c r="E113">
        <v>3075.0066999999999</v>
      </c>
      <c r="F113" s="2">
        <f t="shared" si="6"/>
        <v>3024.0623000000001</v>
      </c>
      <c r="G113"/>
      <c r="H113">
        <v>111</v>
      </c>
      <c r="I113">
        <v>-25.84</v>
      </c>
      <c r="J113">
        <v>-9.9964999999999993</v>
      </c>
      <c r="K113">
        <v>3075.0524</v>
      </c>
      <c r="L113" s="2">
        <f t="shared" si="7"/>
        <v>3024.1080000000002</v>
      </c>
      <c r="N113" s="5">
        <f t="shared" si="8"/>
        <v>3024.0851499999999</v>
      </c>
      <c r="O113" s="5">
        <f t="shared" si="9"/>
        <v>8.514999999988504E-2</v>
      </c>
    </row>
    <row r="114" spans="1:15" x14ac:dyDescent="0.25">
      <c r="A114"/>
      <c r="B114">
        <v>112</v>
      </c>
      <c r="C114">
        <v>26.1617</v>
      </c>
      <c r="D114">
        <v>-9.9901</v>
      </c>
      <c r="E114">
        <v>3103.0093000000002</v>
      </c>
      <c r="F114" s="2">
        <f t="shared" si="6"/>
        <v>3052.0649000000003</v>
      </c>
      <c r="G114"/>
      <c r="H114">
        <v>112</v>
      </c>
      <c r="I114">
        <v>-25.837199999999999</v>
      </c>
      <c r="J114">
        <v>-9.9966000000000008</v>
      </c>
      <c r="K114">
        <v>3103.0417000000002</v>
      </c>
      <c r="L114" s="2">
        <f t="shared" si="7"/>
        <v>3052.0973000000004</v>
      </c>
      <c r="N114" s="5">
        <f t="shared" si="8"/>
        <v>3052.0811000000003</v>
      </c>
      <c r="O114" s="5">
        <f t="shared" si="9"/>
        <v>8.1100000000333239E-2</v>
      </c>
    </row>
    <row r="115" spans="1:15" x14ac:dyDescent="0.25">
      <c r="A115"/>
      <c r="B115">
        <v>113</v>
      </c>
      <c r="C115">
        <v>26.1616</v>
      </c>
      <c r="D115">
        <v>-9.9894999999999996</v>
      </c>
      <c r="E115">
        <v>3131.0066000000002</v>
      </c>
      <c r="F115" s="2">
        <f t="shared" si="6"/>
        <v>3080.0622000000003</v>
      </c>
      <c r="G115"/>
      <c r="H115">
        <v>113</v>
      </c>
      <c r="I115">
        <v>-25.8385</v>
      </c>
      <c r="J115">
        <v>-9.9964999999999993</v>
      </c>
      <c r="K115">
        <v>3131.0531999999998</v>
      </c>
      <c r="L115" s="2">
        <f t="shared" si="7"/>
        <v>3080.1088</v>
      </c>
      <c r="N115" s="5">
        <f t="shared" si="8"/>
        <v>3080.0855000000001</v>
      </c>
      <c r="O115" s="5">
        <f t="shared" si="9"/>
        <v>8.5500000000138243E-2</v>
      </c>
    </row>
    <row r="116" spans="1:15" x14ac:dyDescent="0.25">
      <c r="A116"/>
      <c r="B116">
        <v>114</v>
      </c>
      <c r="C116">
        <v>26.1617</v>
      </c>
      <c r="D116">
        <v>-9.9898000000000007</v>
      </c>
      <c r="E116">
        <v>3159.0239999999999</v>
      </c>
      <c r="F116" s="2">
        <f t="shared" si="6"/>
        <v>3108.0796</v>
      </c>
      <c r="G116"/>
      <c r="H116">
        <v>114</v>
      </c>
      <c r="I116">
        <v>-25.8371</v>
      </c>
      <c r="J116">
        <v>-9.9969999999999999</v>
      </c>
      <c r="K116">
        <v>3159.0517</v>
      </c>
      <c r="L116" s="2">
        <f t="shared" si="7"/>
        <v>3108.1073000000001</v>
      </c>
      <c r="N116" s="5">
        <f t="shared" si="8"/>
        <v>3108.0934500000003</v>
      </c>
      <c r="O116" s="5">
        <f t="shared" si="9"/>
        <v>9.345000000030268E-2</v>
      </c>
    </row>
    <row r="117" spans="1:15" x14ac:dyDescent="0.25">
      <c r="A117"/>
      <c r="B117">
        <v>115</v>
      </c>
      <c r="C117">
        <v>26.1616</v>
      </c>
      <c r="D117">
        <v>-9.9899000000000004</v>
      </c>
      <c r="E117">
        <v>3187.0082000000002</v>
      </c>
      <c r="F117" s="2">
        <f t="shared" si="6"/>
        <v>3136.0638000000004</v>
      </c>
      <c r="G117"/>
      <c r="H117">
        <v>115</v>
      </c>
      <c r="I117">
        <v>-25.836400000000001</v>
      </c>
      <c r="J117">
        <v>-9.9968000000000004</v>
      </c>
      <c r="K117">
        <v>3187.0547999999999</v>
      </c>
      <c r="L117" s="2">
        <f t="shared" si="7"/>
        <v>3136.1104</v>
      </c>
      <c r="N117" s="5">
        <f t="shared" si="8"/>
        <v>3136.0871000000002</v>
      </c>
      <c r="O117" s="5">
        <f t="shared" si="9"/>
        <v>8.7100000000191358E-2</v>
      </c>
    </row>
    <row r="118" spans="1:15" x14ac:dyDescent="0.25">
      <c r="A118"/>
      <c r="B118">
        <v>116</v>
      </c>
      <c r="C118">
        <v>26.162400000000002</v>
      </c>
      <c r="D118">
        <v>-9.9893000000000001</v>
      </c>
      <c r="E118">
        <v>3215.0207999999998</v>
      </c>
      <c r="F118" s="2">
        <f t="shared" si="6"/>
        <v>3164.0763999999999</v>
      </c>
      <c r="G118"/>
      <c r="H118">
        <v>116</v>
      </c>
      <c r="I118">
        <v>-25.834199999999999</v>
      </c>
      <c r="J118">
        <v>-9.9967000000000006</v>
      </c>
      <c r="K118">
        <v>3215.0623999999998</v>
      </c>
      <c r="L118" s="2">
        <f t="shared" si="7"/>
        <v>3164.1179999999999</v>
      </c>
      <c r="N118" s="5">
        <f t="shared" si="8"/>
        <v>3164.0972000000002</v>
      </c>
      <c r="O118" s="5">
        <f t="shared" si="9"/>
        <v>9.7200000000157161E-2</v>
      </c>
    </row>
    <row r="119" spans="1:15" x14ac:dyDescent="0.25">
      <c r="A119"/>
      <c r="B119">
        <v>117</v>
      </c>
      <c r="C119">
        <v>26.160599999999999</v>
      </c>
      <c r="D119">
        <v>-9.9903999999999993</v>
      </c>
      <c r="E119">
        <v>3243.0318000000002</v>
      </c>
      <c r="F119" s="2">
        <f t="shared" si="6"/>
        <v>3192.0874000000003</v>
      </c>
      <c r="G119"/>
      <c r="H119">
        <v>117</v>
      </c>
      <c r="I119">
        <v>-25.835100000000001</v>
      </c>
      <c r="J119">
        <v>-9.9969999999999999</v>
      </c>
      <c r="K119">
        <v>3243.0544</v>
      </c>
      <c r="L119" s="2">
        <f t="shared" si="7"/>
        <v>3192.11</v>
      </c>
      <c r="N119" s="5">
        <f t="shared" si="8"/>
        <v>3192.0987000000005</v>
      </c>
      <c r="O119" s="5">
        <f t="shared" si="9"/>
        <v>9.8700000000462751E-2</v>
      </c>
    </row>
    <row r="120" spans="1:15" x14ac:dyDescent="0.25">
      <c r="A120"/>
      <c r="B120">
        <v>118</v>
      </c>
      <c r="C120">
        <v>26.166699999999999</v>
      </c>
      <c r="D120">
        <v>-9.9911999999999992</v>
      </c>
      <c r="E120">
        <v>3271.0373</v>
      </c>
      <c r="F120" s="2">
        <f t="shared" si="6"/>
        <v>3220.0929000000001</v>
      </c>
      <c r="G120"/>
      <c r="H120">
        <v>118</v>
      </c>
      <c r="I120">
        <v>-25.834299999999999</v>
      </c>
      <c r="J120">
        <v>-9.9976000000000003</v>
      </c>
      <c r="K120">
        <v>3271.0518000000002</v>
      </c>
      <c r="L120" s="2">
        <f t="shared" si="7"/>
        <v>3220.1074000000003</v>
      </c>
      <c r="N120" s="5">
        <f t="shared" si="8"/>
        <v>3220.1001500000002</v>
      </c>
      <c r="O120" s="5">
        <f t="shared" si="9"/>
        <v>0.10015000000021246</v>
      </c>
    </row>
    <row r="121" spans="1:15" x14ac:dyDescent="0.25">
      <c r="A121"/>
      <c r="B121">
        <v>119</v>
      </c>
      <c r="C121">
        <v>26.161999999999999</v>
      </c>
      <c r="D121">
        <v>-9.9916</v>
      </c>
      <c r="E121">
        <v>3299.0475000000001</v>
      </c>
      <c r="F121" s="2">
        <f t="shared" si="6"/>
        <v>3248.1031000000003</v>
      </c>
      <c r="G121"/>
      <c r="H121">
        <v>119</v>
      </c>
      <c r="I121">
        <v>-25.8306</v>
      </c>
      <c r="J121">
        <v>-9.9981000000000009</v>
      </c>
      <c r="K121">
        <v>3299.0643</v>
      </c>
      <c r="L121" s="2">
        <f t="shared" si="7"/>
        <v>3248.1199000000001</v>
      </c>
      <c r="N121" s="5">
        <f t="shared" si="8"/>
        <v>3248.1115</v>
      </c>
      <c r="O121" s="5">
        <f t="shared" si="9"/>
        <v>0.11149999999997817</v>
      </c>
    </row>
    <row r="122" spans="1:15" x14ac:dyDescent="0.25">
      <c r="A122"/>
      <c r="B122">
        <v>120</v>
      </c>
      <c r="C122">
        <v>26.1678</v>
      </c>
      <c r="D122">
        <v>-9.9908000000000001</v>
      </c>
      <c r="E122">
        <v>3327.0652</v>
      </c>
      <c r="F122" s="2">
        <f t="shared" si="6"/>
        <v>3276.1208000000001</v>
      </c>
      <c r="G122"/>
      <c r="H122">
        <v>120</v>
      </c>
      <c r="I122">
        <v>-25.832000000000001</v>
      </c>
      <c r="J122">
        <v>-9.9984999999999999</v>
      </c>
      <c r="K122">
        <v>3327.0762</v>
      </c>
      <c r="L122" s="2">
        <f t="shared" si="7"/>
        <v>3276.1318000000001</v>
      </c>
      <c r="N122" s="5">
        <f t="shared" si="8"/>
        <v>3276.1262999999999</v>
      </c>
      <c r="O122" s="5">
        <f t="shared" si="9"/>
        <v>0.12629999999990105</v>
      </c>
    </row>
    <row r="123" spans="1:15" x14ac:dyDescent="0.25">
      <c r="A123"/>
      <c r="B123">
        <v>121</v>
      </c>
      <c r="C123">
        <v>26.166399999999999</v>
      </c>
      <c r="D123">
        <v>-9.9911999999999992</v>
      </c>
      <c r="E123">
        <v>3354.9313999999999</v>
      </c>
      <c r="F123" s="2">
        <f t="shared" si="6"/>
        <v>3303.9870000000001</v>
      </c>
      <c r="G123"/>
      <c r="H123">
        <v>121</v>
      </c>
      <c r="I123">
        <v>-25.830500000000001</v>
      </c>
      <c r="J123">
        <v>-9.9946000000000002</v>
      </c>
      <c r="K123">
        <v>3354.9865</v>
      </c>
      <c r="L123" s="2">
        <f t="shared" si="7"/>
        <v>3304.0421000000001</v>
      </c>
      <c r="N123" s="5">
        <f t="shared" si="8"/>
        <v>3304.0145499999999</v>
      </c>
      <c r="O123" s="5">
        <f t="shared" si="9"/>
        <v>1.4549999999871943E-2</v>
      </c>
    </row>
    <row r="124" spans="1:15" x14ac:dyDescent="0.25">
      <c r="A124"/>
      <c r="B124">
        <v>122</v>
      </c>
      <c r="C124">
        <v>26.169899999999998</v>
      </c>
      <c r="D124">
        <v>-9.9913000000000007</v>
      </c>
      <c r="E124">
        <v>3380.4798999999998</v>
      </c>
      <c r="F124" s="2">
        <f t="shared" si="6"/>
        <v>3329.5355</v>
      </c>
      <c r="G124"/>
      <c r="H124">
        <v>122</v>
      </c>
      <c r="I124">
        <v>-25.829799999999999</v>
      </c>
      <c r="J124">
        <v>-9.9975000000000005</v>
      </c>
      <c r="K124">
        <v>3380.5270999999998</v>
      </c>
      <c r="L124" s="2">
        <f t="shared" si="7"/>
        <v>3329.5826999999999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3F45F-13F4-4CE7-88E1-E7AD4C549830}">
  <dimension ref="B39:S81"/>
  <sheetViews>
    <sheetView topLeftCell="A32" workbookViewId="0">
      <selection activeCell="E59" sqref="E59"/>
    </sheetView>
  </sheetViews>
  <sheetFormatPr defaultRowHeight="15" x14ac:dyDescent="0.25"/>
  <cols>
    <col min="2" max="2" width="9.140625" style="2"/>
    <col min="3" max="4" width="9.28515625" style="2" bestFit="1" customWidth="1"/>
    <col min="5" max="5" width="10.28515625" style="2" bestFit="1" customWidth="1"/>
    <col min="11" max="12" width="9.28515625" bestFit="1" customWidth="1"/>
    <col min="13" max="13" width="10.28515625" bestFit="1" customWidth="1"/>
    <col min="17" max="18" width="9.28515625" bestFit="1" customWidth="1"/>
    <col min="19" max="19" width="10.28515625" bestFit="1" customWidth="1"/>
  </cols>
  <sheetData>
    <row r="39" spans="2:19" ht="30" x14ac:dyDescent="0.25">
      <c r="B39" s="3" t="s">
        <v>14</v>
      </c>
      <c r="C39" s="2" t="s">
        <v>15</v>
      </c>
      <c r="D39" s="2" t="s">
        <v>16</v>
      </c>
      <c r="E39" s="2" t="s">
        <v>17</v>
      </c>
      <c r="J39" s="7" t="s">
        <v>18</v>
      </c>
      <c r="K39" s="2" t="s">
        <v>15</v>
      </c>
      <c r="L39" s="2" t="s">
        <v>16</v>
      </c>
      <c r="M39" s="2" t="s">
        <v>17</v>
      </c>
      <c r="P39" s="2"/>
      <c r="Q39" s="2"/>
      <c r="R39" s="2"/>
      <c r="S39" s="2"/>
    </row>
    <row r="40" spans="2:19" x14ac:dyDescent="0.25">
      <c r="B40" s="2" t="s">
        <v>19</v>
      </c>
      <c r="H40" s="2"/>
      <c r="I40" s="2"/>
      <c r="J40" s="2">
        <v>1</v>
      </c>
      <c r="K40" s="5"/>
      <c r="P40" s="2"/>
      <c r="Q40" s="5"/>
      <c r="R40" s="5"/>
      <c r="S40" s="5"/>
    </row>
    <row r="41" spans="2:19" x14ac:dyDescent="0.25">
      <c r="B41" s="2" t="s">
        <v>20</v>
      </c>
      <c r="J41" s="2">
        <v>2</v>
      </c>
      <c r="K41" s="5"/>
      <c r="P41" s="2"/>
      <c r="Q41" s="5"/>
      <c r="R41" s="5"/>
      <c r="S41" s="5"/>
    </row>
    <row r="42" spans="2:19" x14ac:dyDescent="0.25">
      <c r="B42" s="2" t="s">
        <v>21</v>
      </c>
      <c r="J42" s="2">
        <v>3</v>
      </c>
      <c r="K42" s="2"/>
      <c r="P42" s="2"/>
      <c r="Q42" s="2"/>
      <c r="R42" s="2"/>
      <c r="S42" s="5"/>
    </row>
    <row r="43" spans="2:19" x14ac:dyDescent="0.25">
      <c r="B43" s="2" t="s">
        <v>22</v>
      </c>
      <c r="J43" s="2">
        <v>4</v>
      </c>
      <c r="K43" s="2"/>
      <c r="P43" s="2"/>
      <c r="Q43" s="2"/>
      <c r="R43" s="2"/>
      <c r="S43" s="2"/>
    </row>
    <row r="44" spans="2:19" x14ac:dyDescent="0.25">
      <c r="B44" s="2" t="s">
        <v>23</v>
      </c>
      <c r="J44" s="2">
        <v>5</v>
      </c>
      <c r="P44" s="2"/>
      <c r="Q44" s="2"/>
      <c r="R44" s="2"/>
      <c r="S44" s="2"/>
    </row>
    <row r="45" spans="2:19" x14ac:dyDescent="0.25">
      <c r="B45" s="2" t="s">
        <v>24</v>
      </c>
      <c r="J45" s="2">
        <v>6</v>
      </c>
    </row>
    <row r="46" spans="2:19" x14ac:dyDescent="0.25">
      <c r="B46" s="2" t="s">
        <v>25</v>
      </c>
      <c r="J46" s="2">
        <v>7</v>
      </c>
    </row>
    <row r="47" spans="2:19" x14ac:dyDescent="0.25">
      <c r="B47" s="2" t="s">
        <v>26</v>
      </c>
      <c r="J47" s="2">
        <v>8</v>
      </c>
    </row>
    <row r="48" spans="2:19" x14ac:dyDescent="0.25">
      <c r="B48" s="2" t="s">
        <v>27</v>
      </c>
      <c r="J48" s="2">
        <v>9</v>
      </c>
    </row>
    <row r="49" spans="2:10" x14ac:dyDescent="0.25">
      <c r="B49" s="2" t="s">
        <v>28</v>
      </c>
      <c r="J49" s="2">
        <v>10</v>
      </c>
    </row>
    <row r="50" spans="2:10" x14ac:dyDescent="0.25">
      <c r="B50" s="2" t="s">
        <v>29</v>
      </c>
      <c r="J50" s="2">
        <v>11</v>
      </c>
    </row>
    <row r="51" spans="2:10" x14ac:dyDescent="0.25">
      <c r="B51" s="2" t="s">
        <v>30</v>
      </c>
      <c r="J51" s="2">
        <v>12</v>
      </c>
    </row>
    <row r="54" spans="2:10" x14ac:dyDescent="0.25">
      <c r="C54" s="8"/>
      <c r="D54" s="8"/>
      <c r="E54" s="8"/>
    </row>
    <row r="55" spans="2:10" x14ac:dyDescent="0.25">
      <c r="C55" s="8"/>
      <c r="D55" s="8"/>
      <c r="E55" s="8"/>
    </row>
    <row r="56" spans="2:10" x14ac:dyDescent="0.25">
      <c r="C56" s="8"/>
      <c r="D56" s="8"/>
      <c r="E56" s="8"/>
    </row>
    <row r="57" spans="2:10" x14ac:dyDescent="0.25">
      <c r="C57" s="8"/>
      <c r="D57" s="8"/>
      <c r="E57" s="8"/>
    </row>
    <row r="58" spans="2:10" x14ac:dyDescent="0.25">
      <c r="C58" s="8"/>
      <c r="D58" s="8"/>
      <c r="E58" s="8"/>
    </row>
    <row r="59" spans="2:10" x14ac:dyDescent="0.25">
      <c r="C59" s="8"/>
      <c r="D59" s="8"/>
      <c r="E59" s="8"/>
    </row>
    <row r="60" spans="2:10" x14ac:dyDescent="0.25">
      <c r="C60" s="8"/>
      <c r="D60" s="8"/>
      <c r="E60" s="8"/>
    </row>
    <row r="61" spans="2:10" x14ac:dyDescent="0.25">
      <c r="C61" s="8"/>
      <c r="D61" s="8"/>
      <c r="E61" s="8"/>
    </row>
    <row r="62" spans="2:10" x14ac:dyDescent="0.25">
      <c r="C62" s="8"/>
      <c r="D62" s="8"/>
      <c r="E62" s="8"/>
    </row>
    <row r="63" spans="2:10" x14ac:dyDescent="0.25">
      <c r="C63" s="8"/>
      <c r="D63" s="8"/>
      <c r="E63" s="8"/>
    </row>
    <row r="64" spans="2:10" x14ac:dyDescent="0.25">
      <c r="C64" s="8"/>
      <c r="D64" s="8"/>
      <c r="E64" s="8"/>
    </row>
    <row r="65" spans="3:5" x14ac:dyDescent="0.25">
      <c r="C65" s="8"/>
      <c r="D65" s="8"/>
      <c r="E65" s="8"/>
    </row>
    <row r="66" spans="3:5" x14ac:dyDescent="0.25">
      <c r="C66" s="8"/>
      <c r="D66" s="8"/>
      <c r="E66" s="8"/>
    </row>
    <row r="67" spans="3:5" x14ac:dyDescent="0.25">
      <c r="C67" s="8"/>
      <c r="D67" s="8"/>
      <c r="E67" s="8"/>
    </row>
    <row r="68" spans="3:5" x14ac:dyDescent="0.25">
      <c r="C68" s="8"/>
      <c r="D68" s="8"/>
      <c r="E68" s="8"/>
    </row>
    <row r="69" spans="3:5" x14ac:dyDescent="0.25">
      <c r="C69" s="8"/>
      <c r="D69" s="8"/>
      <c r="E69" s="8"/>
    </row>
    <row r="70" spans="3:5" x14ac:dyDescent="0.25">
      <c r="C70" s="8"/>
      <c r="D70" s="8"/>
      <c r="E70" s="8"/>
    </row>
    <row r="71" spans="3:5" x14ac:dyDescent="0.25">
      <c r="C71" s="8"/>
      <c r="D71" s="8"/>
      <c r="E71" s="8"/>
    </row>
    <row r="72" spans="3:5" x14ac:dyDescent="0.25">
      <c r="C72" s="8"/>
      <c r="D72" s="8"/>
      <c r="E72" s="8"/>
    </row>
    <row r="73" spans="3:5" x14ac:dyDescent="0.25">
      <c r="C73" s="8"/>
      <c r="D73" s="8"/>
      <c r="E73" s="8"/>
    </row>
    <row r="74" spans="3:5" x14ac:dyDescent="0.25">
      <c r="C74" s="8"/>
      <c r="D74" s="8"/>
      <c r="E74" s="8"/>
    </row>
    <row r="75" spans="3:5" x14ac:dyDescent="0.25">
      <c r="C75" s="8"/>
      <c r="D75" s="8"/>
      <c r="E75" s="8"/>
    </row>
    <row r="76" spans="3:5" x14ac:dyDescent="0.25">
      <c r="C76" s="8"/>
      <c r="D76" s="8"/>
      <c r="E76" s="8"/>
    </row>
    <row r="77" spans="3:5" x14ac:dyDescent="0.25">
      <c r="C77" s="8"/>
      <c r="D77" s="8"/>
      <c r="E77" s="8"/>
    </row>
    <row r="78" spans="3:5" x14ac:dyDescent="0.25">
      <c r="C78" s="8"/>
      <c r="D78" s="8"/>
      <c r="E78" s="8"/>
    </row>
    <row r="79" spans="3:5" x14ac:dyDescent="0.25">
      <c r="D79" s="5"/>
    </row>
    <row r="80" spans="3:5" x14ac:dyDescent="0.25">
      <c r="D80" s="5"/>
    </row>
    <row r="81" spans="4:4" x14ac:dyDescent="0.25">
      <c r="D81" s="5"/>
    </row>
  </sheetData>
  <phoneticPr fontId="2" type="noConversion"/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Pole Top Y</vt:lpstr>
      <vt:lpstr>Pole Sym X</vt:lpstr>
      <vt:lpstr>Magnet Top Y</vt:lpstr>
      <vt:lpstr>Magnet Z (Spacing)</vt:lpstr>
      <vt:lpstr>Fidcucials-Planes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Levashov, Yurii I.</cp:lastModifiedBy>
  <cp:lastPrinted>2025-11-14T22:16:31Z</cp:lastPrinted>
  <dcterms:created xsi:type="dcterms:W3CDTF">2022-07-27T15:17:14Z</dcterms:created>
  <dcterms:modified xsi:type="dcterms:W3CDTF">2026-05-12T21:28:35Z</dcterms:modified>
</cp:coreProperties>
</file>