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3DA50689-CBA6-4DD7-B177-6E19113DA719}" xr6:coauthVersionLast="47" xr6:coauthVersionMax="47" xr10:uidLastSave="{00000000-0000-0000-0000-000000000000}"/>
  <bookViews>
    <workbookView xWindow="8205" yWindow="90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<sst xmlns="http://schemas.openxmlformats.org/spreadsheetml/2006/main" count="14" uniqueCount="6">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</sst>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7.0017424795264729</c:v>
                </c:pt>
                <c:pt idx="4">
                  <c:v>8.0020315413930092</c:v>
                </c:pt>
                <c:pt idx="5">
                  <c:v>9.0023266845049861</c:v>
                </c:pt>
                <c:pt idx="6">
                  <c:v>10.002625070947863</c:v>
                </c:pt>
                <c:pt idx="7">
                  <c:v>11.002910484067137</c:v>
                </c:pt>
                <c:pt idx="8">
                  <c:v>12.003205627179112</c:v>
                </c:pt>
                <c:pt idx="9">
                  <c:v>13.003491445714749</c:v>
                </c:pt>
                <c:pt idx="10">
                  <c:v>14.003783345495822</c:v>
                </c:pt>
                <c:pt idx="11">
                  <c:v>15.004081731938699</c:v>
                </c:pt>
                <c:pt idx="12">
                  <c:v>16.004370793805236</c:v>
                </c:pt>
                <c:pt idx="13">
                  <c:v>17.00465945025541</c:v>
                </c:pt>
                <c:pt idx="14">
                  <c:v>18.004957836698289</c:v>
                </c:pt>
                <c:pt idx="15">
                  <c:v>19.005243655233926</c:v>
                </c:pt>
                <c:pt idx="16">
                  <c:v>20.0055323116841</c:v>
                </c:pt>
                <c:pt idx="17">
                  <c:v>21.00582461688154</c:v>
                </c:pt>
                <c:pt idx="18">
                  <c:v>22.006113273331714</c:v>
                </c:pt>
                <c:pt idx="19">
                  <c:v>23.00641490310549</c:v>
                </c:pt>
                <c:pt idx="20">
                  <c:v>24.006694234979328</c:v>
                </c:pt>
                <c:pt idx="21">
                  <c:v>25.006992621422203</c:v>
                </c:pt>
                <c:pt idx="22">
                  <c:v>26.00727843995784</c:v>
                </c:pt>
                <c:pt idx="23">
                  <c:v>27.007576826400715</c:v>
                </c:pt>
                <c:pt idx="24">
                  <c:v>28.007862239519987</c:v>
                </c:pt>
                <c:pt idx="25">
                  <c:v>29.008160625962862</c:v>
                </c:pt>
                <c:pt idx="26">
                  <c:v>30.008443201167601</c:v>
                </c:pt>
                <c:pt idx="27">
                  <c:v>31.00873226303414</c:v>
                </c:pt>
                <c:pt idx="28">
                  <c:v>32.009027406146117</c:v>
                </c:pt>
                <c:pt idx="29">
                  <c:v>33.009319305927185</c:v>
                </c:pt>
                <c:pt idx="30">
                  <c:v>34.009611205708268</c:v>
                </c:pt>
                <c:pt idx="31">
                  <c:v>35.0099002675748</c:v>
                </c:pt>
                <c:pt idx="32">
                  <c:v>36.010188924024973</c:v>
                </c:pt>
                <c:pt idx="33">
                  <c:v>37.010477985891512</c:v>
                </c:pt>
                <c:pt idx="34">
                  <c:v>38.010779615665292</c:v>
                </c:pt>
                <c:pt idx="35">
                  <c:v>39.011068272115459</c:v>
                </c:pt>
                <c:pt idx="36">
                  <c:v>40.011354090651103</c:v>
                </c:pt>
                <c:pt idx="37">
                  <c:v>41.011649639179439</c:v>
                </c:pt>
                <c:pt idx="38">
                  <c:v>42.011937484796888</c:v>
                </c:pt>
                <c:pt idx="39">
                  <c:v>43.012233438741582</c:v>
                </c:pt>
                <c:pt idx="40">
                  <c:v>44.012525338522664</c:v>
                </c:pt>
                <c:pt idx="41">
                  <c:v>45.012817238303739</c:v>
                </c:pt>
                <c:pt idx="42">
                  <c:v>46.013109138084808</c:v>
                </c:pt>
                <c:pt idx="43">
                  <c:v>47.013392929538632</c:v>
                </c:pt>
                <c:pt idx="44">
                  <c:v>48.013688883483333</c:v>
                </c:pt>
                <c:pt idx="45">
                  <c:v>49.01398483742804</c:v>
                </c:pt>
                <c:pt idx="46">
                  <c:v>50.014268628881858</c:v>
                </c:pt>
                <c:pt idx="47">
                  <c:v>51.014564582826559</c:v>
                </c:pt>
                <c:pt idx="48">
                  <c:v>52.014852428444009</c:v>
                </c:pt>
                <c:pt idx="49">
                  <c:v>53.015136219897833</c:v>
                </c:pt>
                <c:pt idx="50">
                  <c:v>54.015432173842527</c:v>
                </c:pt>
                <c:pt idx="51">
                  <c:v>55.015728127787234</c:v>
                </c:pt>
                <c:pt idx="52">
                  <c:v>56.016015973404684</c:v>
                </c:pt>
                <c:pt idx="53">
                  <c:v>57.01630787318576</c:v>
                </c:pt>
                <c:pt idx="54">
                  <c:v>58.016603827130453</c:v>
                </c:pt>
                <c:pt idx="55">
                  <c:v>59.016899781075161</c:v>
                </c:pt>
                <c:pt idx="56">
                  <c:v>60.017187626692611</c:v>
                </c:pt>
                <c:pt idx="57">
                  <c:v>61.017475472310061</c:v>
                </c:pt>
                <c:pt idx="58">
                  <c:v>62.017759263763885</c:v>
                </c:pt>
                <c:pt idx="59">
                  <c:v>63.018063326035829</c:v>
                </c:pt>
                <c:pt idx="60">
                  <c:v>64.018355225816919</c:v>
                </c:pt>
                <c:pt idx="61">
                  <c:v>65.01864712559798</c:v>
                </c:pt>
                <c:pt idx="62">
                  <c:v>66.018939025379055</c:v>
                </c:pt>
                <c:pt idx="63">
                  <c:v>67.01922281683288</c:v>
                </c:pt>
                <c:pt idx="64">
                  <c:v>68.019502554123079</c:v>
                </c:pt>
                <c:pt idx="65">
                  <c:v>69.019806616395044</c:v>
                </c:pt>
                <c:pt idx="66">
                  <c:v>70.02009446201248</c:v>
                </c:pt>
                <c:pt idx="67">
                  <c:v>71.020394470120806</c:v>
                </c:pt>
                <c:pt idx="68">
                  <c:v>72.020686369901881</c:v>
                </c:pt>
                <c:pt idx="69">
                  <c:v>73.020974215519331</c:v>
                </c:pt>
                <c:pt idx="70">
                  <c:v>74.021262061136781</c:v>
                </c:pt>
                <c:pt idx="71">
                  <c:v>75.021549906754231</c:v>
                </c:pt>
                <c:pt idx="72">
                  <c:v>76.021845860698932</c:v>
                </c:pt>
                <c:pt idx="73">
                  <c:v>77.022137760480007</c:v>
                </c:pt>
                <c:pt idx="74">
                  <c:v>78.022433714424707</c:v>
                </c:pt>
                <c:pt idx="75">
                  <c:v>79.022721560042157</c:v>
                </c:pt>
                <c:pt idx="76">
                  <c:v>80.023013459823233</c:v>
                </c:pt>
                <c:pt idx="77">
                  <c:v>81.023301305440683</c:v>
                </c:pt>
                <c:pt idx="78">
                  <c:v>82.023589151058133</c:v>
                </c:pt>
                <c:pt idx="79">
                  <c:v>83.023889159166458</c:v>
                </c:pt>
                <c:pt idx="80">
                  <c:v>84.024177004783908</c:v>
                </c:pt>
                <c:pt idx="81">
                  <c:v>85.024464850401358</c:v>
                </c:pt>
                <c:pt idx="82">
                  <c:v>86.024764858509698</c:v>
                </c:pt>
                <c:pt idx="83">
                  <c:v>87.025044595799898</c:v>
                </c:pt>
                <c:pt idx="84">
                  <c:v>88.025332441417348</c:v>
                </c:pt>
                <c:pt idx="85">
                  <c:v>89.025632449525673</c:v>
                </c:pt>
                <c:pt idx="86">
                  <c:v>90.025920295143123</c:v>
                </c:pt>
                <c:pt idx="87">
                  <c:v>91.026212194924184</c:v>
                </c:pt>
                <c:pt idx="88">
                  <c:v>92.026504094705274</c:v>
                </c:pt>
                <c:pt idx="89">
                  <c:v>93.02680004864996</c:v>
                </c:pt>
                <c:pt idx="90">
                  <c:v>94.02709194843105</c:v>
                </c:pt>
                <c:pt idx="91">
                  <c:v>95.0273797940485</c:v>
                </c:pt>
                <c:pt idx="92">
                  <c:v>96.02766358550231</c:v>
                </c:pt>
                <c:pt idx="93">
                  <c:v>97.027959539447011</c:v>
                </c:pt>
                <c:pt idx="94">
                  <c:v>98.028255493391725</c:v>
                </c:pt>
                <c:pt idx="95">
                  <c:v>99.028543339009175</c:v>
                </c:pt>
                <c:pt idx="96">
                  <c:v>100.02883523879024</c:v>
                </c:pt>
                <c:pt idx="97">
                  <c:v>101.02912713857133</c:v>
                </c:pt>
                <c:pt idx="98">
                  <c:v>102.02941498418876</c:v>
                </c:pt>
                <c:pt idx="99">
                  <c:v>103.02971093813346</c:v>
                </c:pt>
                <c:pt idx="100">
                  <c:v>104.02999878375091</c:v>
                </c:pt>
                <c:pt idx="101">
                  <c:v>105.03029473769561</c:v>
                </c:pt>
                <c:pt idx="102">
                  <c:v>106.03058663747669</c:v>
                </c:pt>
                <c:pt idx="103">
                  <c:v>107.03087853725778</c:v>
                </c:pt>
                <c:pt idx="104">
                  <c:v>108.03116638287523</c:v>
                </c:pt>
                <c:pt idx="105">
                  <c:v>109.03145017432904</c:v>
                </c:pt>
                <c:pt idx="106">
                  <c:v>110.03175018243738</c:v>
                </c:pt>
                <c:pt idx="107">
                  <c:v>111.03203802805481</c:v>
                </c:pt>
                <c:pt idx="108">
                  <c:v>112.03233803616315</c:v>
                </c:pt>
                <c:pt idx="109">
                  <c:v>113.03261777345334</c:v>
                </c:pt>
                <c:pt idx="110">
                  <c:v>114.03290967323441</c:v>
                </c:pt>
                <c:pt idx="111">
                  <c:v>115.0332015730155</c:v>
                </c:pt>
                <c:pt idx="112">
                  <c:v>116.03349752696019</c:v>
                </c:pt>
                <c:pt idx="113">
                  <c:v>117.03379348090489</c:v>
                </c:pt>
                <c:pt idx="114">
                  <c:v>118.03408132652234</c:v>
                </c:pt>
                <c:pt idx="115">
                  <c:v>119.03437322630343</c:v>
                </c:pt>
                <c:pt idx="116">
                  <c:v>120.03466512608449</c:v>
                </c:pt>
                <c:pt idx="117">
                  <c:v>121.03495702586557</c:v>
                </c:pt>
                <c:pt idx="118">
                  <c:v>122.03524487148302</c:v>
                </c:pt>
                <c:pt idx="119">
                  <c:v>123.03554082542772</c:v>
                </c:pt>
                <c:pt idx="120">
                  <c:v>124.03582867104517</c:v>
                </c:pt>
                <c:pt idx="121">
                  <c:v>125.03612057082624</c:v>
                </c:pt>
                <c:pt idx="122">
                  <c:v>126.03640841644369</c:v>
                </c:pt>
                <c:pt idx="123">
                  <c:v>127.03670031622475</c:v>
                </c:pt>
              </c:numCache>
            </c:numRef>
          </c:xVal>
          <c:yVal>
            <c:numRef>
              <c:f>'Y Locations'!$Q$9:$Q$132</c:f>
              <c:numCache>
                <c:formatCode>0</c:formatCode>
                <c:ptCount val="124"/>
                <c:pt idx="0">
                  <c:v>-53.26411290323091</c:v>
                </c:pt>
                <c:pt idx="1">
                  <c:v>-54.664112903220541</c:v>
                </c:pt>
                <c:pt idx="2">
                  <c:v>36.925887096775966</c:v>
                </c:pt>
                <c:pt idx="3">
                  <c:v>18.135887096780323</c:v>
                </c:pt>
                <c:pt idx="4">
                  <c:v>-4.6641129032233835</c:v>
                </c:pt>
                <c:pt idx="5">
                  <c:v>14.635887096777822</c:v>
                </c:pt>
                <c:pt idx="6">
                  <c:v>25.22588709677126</c:v>
                </c:pt>
                <c:pt idx="7">
                  <c:v>17.035887096772228</c:v>
                </c:pt>
                <c:pt idx="8">
                  <c:v>1.1358870967702051</c:v>
                </c:pt>
                <c:pt idx="9">
                  <c:v>-13.074112903221192</c:v>
                </c:pt>
                <c:pt idx="10">
                  <c:v>15.435887096775957</c:v>
                </c:pt>
                <c:pt idx="11">
                  <c:v>-44.964112903225384</c:v>
                </c:pt>
                <c:pt idx="12">
                  <c:v>11.025887096768827</c:v>
                </c:pt>
                <c:pt idx="13">
                  <c:v>1.015887096774748</c:v>
                </c:pt>
                <c:pt idx="14">
                  <c:v>2.9358870967731154</c:v>
                </c:pt>
                <c:pt idx="15">
                  <c:v>16.115887096778636</c:v>
                </c:pt>
                <c:pt idx="16">
                  <c:v>-11.664112903228386</c:v>
                </c:pt>
                <c:pt idx="17">
                  <c:v>-5.4941129032310414</c:v>
                </c:pt>
                <c:pt idx="18">
                  <c:v>-3.5541129032263252</c:v>
                </c:pt>
                <c:pt idx="19">
                  <c:v>-0.96411290322845344</c:v>
                </c:pt>
                <c:pt idx="20">
                  <c:v>-11.874112903223988</c:v>
                </c:pt>
                <c:pt idx="21">
                  <c:v>2.0358870967716602</c:v>
                </c:pt>
                <c:pt idx="22">
                  <c:v>-5.0441129032303138</c:v>
                </c:pt>
                <c:pt idx="23">
                  <c:v>5.3458870967706957</c:v>
                </c:pt>
                <c:pt idx="24">
                  <c:v>3.8358870967745706</c:v>
                </c:pt>
                <c:pt idx="25">
                  <c:v>-1.5641129032199497</c:v>
                </c:pt>
                <c:pt idx="26">
                  <c:v>1.2358870967735247</c:v>
                </c:pt>
                <c:pt idx="27">
                  <c:v>9.2158870967769531</c:v>
                </c:pt>
                <c:pt idx="28">
                  <c:v>8.3058870967723237</c:v>
                </c:pt>
                <c:pt idx="29">
                  <c:v>-7.0641129032320009</c:v>
                </c:pt>
                <c:pt idx="30">
                  <c:v>13.03588709676734</c:v>
                </c:pt>
                <c:pt idx="31">
                  <c:v>-9.1641129032306594</c:v>
                </c:pt>
                <c:pt idx="32">
                  <c:v>-9.7641129032221556</c:v>
                </c:pt>
                <c:pt idx="33">
                  <c:v>-13.75411290322387</c:v>
                </c:pt>
                <c:pt idx="34">
                  <c:v>-26.264112903229886</c:v>
                </c:pt>
                <c:pt idx="35">
                  <c:v>-34.254112903222278</c:v>
                </c:pt>
                <c:pt idx="36">
                  <c:v>-36.664112903219859</c:v>
                </c:pt>
                <c:pt idx="37">
                  <c:v>-25.754112903224325</c:v>
                </c:pt>
                <c:pt idx="38">
                  <c:v>-28.264112903225225</c:v>
                </c:pt>
                <c:pt idx="39">
                  <c:v>-22.364112903228317</c:v>
                </c:pt>
                <c:pt idx="40">
                  <c:v>-12.264112903219882</c:v>
                </c:pt>
                <c:pt idx="41">
                  <c:v>-4.3741129032308095</c:v>
                </c:pt>
                <c:pt idx="42">
                  <c:v>-6.1641129032305457</c:v>
                </c:pt>
                <c:pt idx="43">
                  <c:v>-8.1841129032322328</c:v>
                </c:pt>
                <c:pt idx="44">
                  <c:v>0.33588709677206952</c:v>
                </c:pt>
                <c:pt idx="45">
                  <c:v>-19.264112903224884</c:v>
                </c:pt>
                <c:pt idx="46">
                  <c:v>12.315887096780386</c:v>
                </c:pt>
                <c:pt idx="47">
                  <c:v>10.605887096777622</c:v>
                </c:pt>
                <c:pt idx="48">
                  <c:v>0.69588709677265159</c:v>
                </c:pt>
                <c:pt idx="49">
                  <c:v>6.3358870967722964</c:v>
                </c:pt>
                <c:pt idx="50">
                  <c:v>-13.864112903230364</c:v>
                </c:pt>
                <c:pt idx="51">
                  <c:v>40.895887096771332</c:v>
                </c:pt>
                <c:pt idx="52">
                  <c:v>-26.60411290322412</c:v>
                </c:pt>
                <c:pt idx="53">
                  <c:v>26.935887096774024</c:v>
                </c:pt>
                <c:pt idx="54">
                  <c:v>15.035887096776889</c:v>
                </c:pt>
                <c:pt idx="55">
                  <c:v>-1.8641129032299086</c:v>
                </c:pt>
                <c:pt idx="56">
                  <c:v>14.295887096769377</c:v>
                </c:pt>
                <c:pt idx="57">
                  <c:v>8.3158870967754979</c:v>
                </c:pt>
                <c:pt idx="58">
                  <c:v>12.895887096779745</c:v>
                </c:pt>
                <c:pt idx="59">
                  <c:v>28.735887096776935</c:v>
                </c:pt>
                <c:pt idx="60">
                  <c:v>6.3458870967754706</c:v>
                </c:pt>
                <c:pt idx="61">
                  <c:v>-11.57411290322824</c:v>
                </c:pt>
                <c:pt idx="62">
                  <c:v>19.545887096773129</c:v>
                </c:pt>
                <c:pt idx="63">
                  <c:v>19.835887096779913</c:v>
                </c:pt>
                <c:pt idx="64">
                  <c:v>4.3158870967706093</c:v>
                </c:pt>
                <c:pt idx="65">
                  <c:v>10.235887096773865</c:v>
                </c:pt>
                <c:pt idx="66">
                  <c:v>-20.164112903226339</c:v>
                </c:pt>
                <c:pt idx="67">
                  <c:v>19.335887096777526</c:v>
                </c:pt>
                <c:pt idx="68">
                  <c:v>13.46588709677593</c:v>
                </c:pt>
                <c:pt idx="69">
                  <c:v>12.905887096768708</c:v>
                </c:pt>
                <c:pt idx="70">
                  <c:v>10.825887096776398</c:v>
                </c:pt>
                <c:pt idx="71">
                  <c:v>1.6258870967694183</c:v>
                </c:pt>
                <c:pt idx="72">
                  <c:v>8.5358870967742746</c:v>
                </c:pt>
                <c:pt idx="73">
                  <c:v>8.4358870967709549</c:v>
                </c:pt>
                <c:pt idx="74">
                  <c:v>1.7358870967759121</c:v>
                </c:pt>
                <c:pt idx="75">
                  <c:v>12.405887096780532</c:v>
                </c:pt>
                <c:pt idx="76">
                  <c:v>-27.764112903222838</c:v>
                </c:pt>
                <c:pt idx="77">
                  <c:v>7.8158870967731104</c:v>
                </c:pt>
                <c:pt idx="78">
                  <c:v>-0.50411290322455171</c:v>
                </c:pt>
                <c:pt idx="79">
                  <c:v>18.415887096769723</c:v>
                </c:pt>
                <c:pt idx="80">
                  <c:v>-1.5641129032199497</c:v>
                </c:pt>
                <c:pt idx="81">
                  <c:v>5.2358870967784128</c:v>
                </c:pt>
                <c:pt idx="82">
                  <c:v>4.7358870967760254</c:v>
                </c:pt>
                <c:pt idx="83">
                  <c:v>15.435887096775957</c:v>
                </c:pt>
                <c:pt idx="84">
                  <c:v>-4.7641129032267031</c:v>
                </c:pt>
                <c:pt idx="85">
                  <c:v>-5.464112903221519</c:v>
                </c:pt>
                <c:pt idx="86">
                  <c:v>-4.0641129032318872</c:v>
                </c:pt>
                <c:pt idx="87">
                  <c:v>14.695887096768445</c:v>
                </c:pt>
                <c:pt idx="88">
                  <c:v>-15.364112903223315</c:v>
                </c:pt>
                <c:pt idx="89">
                  <c:v>7.4358870967803909</c:v>
                </c:pt>
                <c:pt idx="90">
                  <c:v>-12.594112903225152</c:v>
                </c:pt>
                <c:pt idx="91">
                  <c:v>8.6358870967775943</c:v>
                </c:pt>
                <c:pt idx="92">
                  <c:v>-32.664112903229181</c:v>
                </c:pt>
                <c:pt idx="93">
                  <c:v>58.135887096772365</c:v>
                </c:pt>
                <c:pt idx="94">
                  <c:v>-7.1941129032306321</c:v>
                </c:pt>
                <c:pt idx="95">
                  <c:v>17.035887096772228</c:v>
                </c:pt>
                <c:pt idx="96">
                  <c:v>-18.064112903227681</c:v>
                </c:pt>
                <c:pt idx="97">
                  <c:v>30.305887096777894</c:v>
                </c:pt>
                <c:pt idx="98">
                  <c:v>17.635887096777935</c:v>
                </c:pt>
                <c:pt idx="99">
                  <c:v>-19.464112903231523</c:v>
                </c:pt>
                <c:pt idx="100">
                  <c:v>6.135887096779868</c:v>
                </c:pt>
                <c:pt idx="101">
                  <c:v>12.385887096774184</c:v>
                </c:pt>
                <c:pt idx="102">
                  <c:v>-19.664112903223952</c:v>
                </c:pt>
                <c:pt idx="103">
                  <c:v>-2.8641129032204726</c:v>
                </c:pt>
                <c:pt idx="104">
                  <c:v>1.7158870967695639</c:v>
                </c:pt>
                <c:pt idx="105">
                  <c:v>-7.0841129032241383</c:v>
                </c:pt>
                <c:pt idx="106">
                  <c:v>-16.254112903221596</c:v>
                </c:pt>
                <c:pt idx="107">
                  <c:v>10.585887096771273</c:v>
                </c:pt>
                <c:pt idx="108">
                  <c:v>-49.664112903225089</c:v>
                </c:pt>
                <c:pt idx="109">
                  <c:v>2.0158870967795228</c:v>
                </c:pt>
                <c:pt idx="110">
                  <c:v>-28.864112903230932</c:v>
                </c:pt>
                <c:pt idx="111">
                  <c:v>-1.9041129032283943</c:v>
                </c:pt>
                <c:pt idx="112">
                  <c:v>-9.0641129032273398</c:v>
                </c:pt>
                <c:pt idx="113">
                  <c:v>2.735887096780687</c:v>
                </c:pt>
                <c:pt idx="114">
                  <c:v>27.035887096777344</c:v>
                </c:pt>
                <c:pt idx="115">
                  <c:v>4.4358870967802773</c:v>
                </c:pt>
                <c:pt idx="116">
                  <c:v>35.13588709677623</c:v>
                </c:pt>
                <c:pt idx="117">
                  <c:v>11.735887096766817</c:v>
                </c:pt>
                <c:pt idx="118">
                  <c:v>0.93588709677777659</c:v>
                </c:pt>
                <c:pt idx="119">
                  <c:v>9.7858870967731377</c:v>
                </c:pt>
                <c:pt idx="120">
                  <c:v>0.91588709677142832</c:v>
                </c:pt>
                <c:pt idx="121">
                  <c:v>-9.2641129032197682</c:v>
                </c:pt>
                <c:pt idx="122">
                  <c:v>-1.0641129032317731</c:v>
                </c:pt>
                <c:pt idx="123">
                  <c:v>-17.084112903229254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Locations'!$N$9:$N$37</c:f>
              <c:numCache>
                <c:formatCode>0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7.0017424795264729</c:v>
                </c:pt>
                <c:pt idx="4">
                  <c:v>8.0020315413930092</c:v>
                </c:pt>
                <c:pt idx="5">
                  <c:v>9.0023266845049861</c:v>
                </c:pt>
                <c:pt idx="6">
                  <c:v>10.002625070947863</c:v>
                </c:pt>
                <c:pt idx="7">
                  <c:v>11.002910484067137</c:v>
                </c:pt>
                <c:pt idx="8">
                  <c:v>12.003205627179112</c:v>
                </c:pt>
                <c:pt idx="9">
                  <c:v>13.003491445714749</c:v>
                </c:pt>
                <c:pt idx="10">
                  <c:v>14.003783345495822</c:v>
                </c:pt>
                <c:pt idx="11">
                  <c:v>15.004081731938699</c:v>
                </c:pt>
                <c:pt idx="12">
                  <c:v>16.004370793805236</c:v>
                </c:pt>
                <c:pt idx="13">
                  <c:v>17.00465945025541</c:v>
                </c:pt>
                <c:pt idx="14">
                  <c:v>18.004957836698289</c:v>
                </c:pt>
                <c:pt idx="15">
                  <c:v>19.005243655233926</c:v>
                </c:pt>
                <c:pt idx="16">
                  <c:v>20.0055323116841</c:v>
                </c:pt>
                <c:pt idx="17">
                  <c:v>21.00582461688154</c:v>
                </c:pt>
                <c:pt idx="18">
                  <c:v>22.006113273331714</c:v>
                </c:pt>
                <c:pt idx="19">
                  <c:v>23.00641490310549</c:v>
                </c:pt>
                <c:pt idx="20">
                  <c:v>24.006694234979328</c:v>
                </c:pt>
                <c:pt idx="21">
                  <c:v>25.006992621422203</c:v>
                </c:pt>
                <c:pt idx="22">
                  <c:v>26.00727843995784</c:v>
                </c:pt>
                <c:pt idx="23">
                  <c:v>27.007576826400715</c:v>
                </c:pt>
                <c:pt idx="24">
                  <c:v>28.007862239519987</c:v>
                </c:pt>
                <c:pt idx="25">
                  <c:v>29.008160625962862</c:v>
                </c:pt>
                <c:pt idx="26">
                  <c:v>30.008443201167601</c:v>
                </c:pt>
                <c:pt idx="27">
                  <c:v>31.00873226303414</c:v>
                </c:pt>
                <c:pt idx="28">
                  <c:v>32.009027406146117</c:v>
                </c:pt>
              </c:numCache>
            </c:numRef>
          </c:xVal>
          <c:yVal>
            <c:numRef>
              <c:f>'Y Locations'!$P$9:$P$37</c:f>
              <c:numCache>
                <c:formatCode>0</c:formatCode>
                <c:ptCount val="29"/>
                <c:pt idx="0">
                  <c:v>-117.70787878788269</c:v>
                </c:pt>
                <c:pt idx="1">
                  <c:v>39.342121212115444</c:v>
                </c:pt>
                <c:pt idx="2">
                  <c:v>-10.337878787879617</c:v>
                </c:pt>
                <c:pt idx="3">
                  <c:v>2.9921212121166718</c:v>
                </c:pt>
                <c:pt idx="4">
                  <c:v>-3.8078787878816911</c:v>
                </c:pt>
                <c:pt idx="5">
                  <c:v>7.1921212121139888</c:v>
                </c:pt>
                <c:pt idx="6">
                  <c:v>-7.1078787878775529</c:v>
                </c:pt>
                <c:pt idx="7">
                  <c:v>-2.6278787878766252</c:v>
                </c:pt>
                <c:pt idx="8">
                  <c:v>-5.9078787878945604</c:v>
                </c:pt>
                <c:pt idx="9">
                  <c:v>4.8921212121229019</c:v>
                </c:pt>
                <c:pt idx="10">
                  <c:v>4.8921212121229019</c:v>
                </c:pt>
                <c:pt idx="11">
                  <c:v>-8.5078787878956064</c:v>
                </c:pt>
                <c:pt idx="12">
                  <c:v>-2.9078787878802359</c:v>
                </c:pt>
                <c:pt idx="13">
                  <c:v>6.142121212121765</c:v>
                </c:pt>
                <c:pt idx="14">
                  <c:v>11.762121212115062</c:v>
                </c:pt>
                <c:pt idx="15">
                  <c:v>-4.9278787878961339</c:v>
                </c:pt>
                <c:pt idx="16">
                  <c:v>7.1921212121139888</c:v>
                </c:pt>
                <c:pt idx="17">
                  <c:v>0.69212121212558486</c:v>
                </c:pt>
                <c:pt idx="18">
                  <c:v>2.7921212121100325</c:v>
                </c:pt>
                <c:pt idx="19">
                  <c:v>3.7421212121273584</c:v>
                </c:pt>
                <c:pt idx="20">
                  <c:v>4.0621212121152439</c:v>
                </c:pt>
                <c:pt idx="21">
                  <c:v>-1.1178787878804997</c:v>
                </c:pt>
                <c:pt idx="22">
                  <c:v>1.5821212121238659</c:v>
                </c:pt>
                <c:pt idx="23">
                  <c:v>0.99212121210712212</c:v>
                </c:pt>
                <c:pt idx="24">
                  <c:v>-1.1278787878836738</c:v>
                </c:pt>
                <c:pt idx="25">
                  <c:v>-15.407878787897289</c:v>
                </c:pt>
                <c:pt idx="26">
                  <c:v>1.762121212124157</c:v>
                </c:pt>
                <c:pt idx="27">
                  <c:v>3.6421212121240387</c:v>
                </c:pt>
                <c:pt idx="28">
                  <c:v>-19.507878787891286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Locations'!$N$38:$N$70</c:f>
              <c:numCache>
                <c:formatCode>0</c:formatCode>
                <c:ptCount val="33"/>
                <c:pt idx="0">
                  <c:v>33.009319305927185</c:v>
                </c:pt>
                <c:pt idx="1">
                  <c:v>34.009611205708268</c:v>
                </c:pt>
                <c:pt idx="2">
                  <c:v>35.0099002675748</c:v>
                </c:pt>
                <c:pt idx="3">
                  <c:v>36.010188924024973</c:v>
                </c:pt>
                <c:pt idx="4">
                  <c:v>37.010477985891512</c:v>
                </c:pt>
                <c:pt idx="5">
                  <c:v>38.010779615665292</c:v>
                </c:pt>
                <c:pt idx="6">
                  <c:v>39.011068272115459</c:v>
                </c:pt>
                <c:pt idx="7">
                  <c:v>40.011354090651103</c:v>
                </c:pt>
                <c:pt idx="8">
                  <c:v>41.011649639179439</c:v>
                </c:pt>
                <c:pt idx="9">
                  <c:v>42.011937484796888</c:v>
                </c:pt>
                <c:pt idx="10">
                  <c:v>43.012233438741582</c:v>
                </c:pt>
                <c:pt idx="11">
                  <c:v>44.012525338522664</c:v>
                </c:pt>
                <c:pt idx="12">
                  <c:v>45.012817238303739</c:v>
                </c:pt>
                <c:pt idx="13">
                  <c:v>46.013109138084808</c:v>
                </c:pt>
                <c:pt idx="14">
                  <c:v>47.013392929538632</c:v>
                </c:pt>
                <c:pt idx="15">
                  <c:v>48.013688883483333</c:v>
                </c:pt>
                <c:pt idx="16">
                  <c:v>49.01398483742804</c:v>
                </c:pt>
                <c:pt idx="17">
                  <c:v>50.014268628881858</c:v>
                </c:pt>
                <c:pt idx="18">
                  <c:v>51.014564582826559</c:v>
                </c:pt>
                <c:pt idx="19">
                  <c:v>52.014852428444009</c:v>
                </c:pt>
                <c:pt idx="20">
                  <c:v>53.015136219897833</c:v>
                </c:pt>
                <c:pt idx="21">
                  <c:v>54.015432173842527</c:v>
                </c:pt>
                <c:pt idx="22">
                  <c:v>55.015728127787234</c:v>
                </c:pt>
                <c:pt idx="23">
                  <c:v>56.016015973404684</c:v>
                </c:pt>
                <c:pt idx="24">
                  <c:v>57.01630787318576</c:v>
                </c:pt>
                <c:pt idx="25">
                  <c:v>58.016603827130453</c:v>
                </c:pt>
                <c:pt idx="26">
                  <c:v>59.016899781075161</c:v>
                </c:pt>
                <c:pt idx="27">
                  <c:v>60.017187626692611</c:v>
                </c:pt>
                <c:pt idx="28">
                  <c:v>61.017475472310061</c:v>
                </c:pt>
                <c:pt idx="29">
                  <c:v>62.017759263763885</c:v>
                </c:pt>
                <c:pt idx="30">
                  <c:v>63.018063326035829</c:v>
                </c:pt>
                <c:pt idx="31">
                  <c:v>64.018355225816919</c:v>
                </c:pt>
                <c:pt idx="32">
                  <c:v>65.01864712559798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-2.6578787878861476</c:v>
                </c:pt>
                <c:pt idx="1">
                  <c:v>-8.1078787878823277</c:v>
                </c:pt>
                <c:pt idx="2">
                  <c:v>9.4421212121176268</c:v>
                </c:pt>
                <c:pt idx="3">
                  <c:v>-14.137878787892078</c:v>
                </c:pt>
                <c:pt idx="4">
                  <c:v>-10.657878787895925</c:v>
                </c:pt>
                <c:pt idx="5">
                  <c:v>9.0421212121043482</c:v>
                </c:pt>
                <c:pt idx="6">
                  <c:v>6.5421212121066219</c:v>
                </c:pt>
                <c:pt idx="7">
                  <c:v>9.9421212121058034</c:v>
                </c:pt>
                <c:pt idx="8">
                  <c:v>-3.1578787878743242</c:v>
                </c:pt>
                <c:pt idx="9">
                  <c:v>-0.40787878788250964</c:v>
                </c:pt>
                <c:pt idx="10">
                  <c:v>6.142121212121765</c:v>
                </c:pt>
                <c:pt idx="11">
                  <c:v>-18.057878787885784</c:v>
                </c:pt>
                <c:pt idx="12">
                  <c:v>-5.4578787878938329</c:v>
                </c:pt>
                <c:pt idx="13">
                  <c:v>-19.507878787891286</c:v>
                </c:pt>
                <c:pt idx="14">
                  <c:v>-7.7078787878974708</c:v>
                </c:pt>
                <c:pt idx="15">
                  <c:v>-1.6578787878813728</c:v>
                </c:pt>
                <c:pt idx="16">
                  <c:v>10.342121212119082</c:v>
                </c:pt>
                <c:pt idx="17">
                  <c:v>-4.0578787878757794</c:v>
                </c:pt>
                <c:pt idx="18">
                  <c:v>-11.707878787888149</c:v>
                </c:pt>
                <c:pt idx="19">
                  <c:v>-6.9078787878709136</c:v>
                </c:pt>
                <c:pt idx="20">
                  <c:v>13.942121212124903</c:v>
                </c:pt>
                <c:pt idx="21">
                  <c:v>-2.0078787878787807</c:v>
                </c:pt>
                <c:pt idx="22">
                  <c:v>-2.3078787878887397</c:v>
                </c:pt>
                <c:pt idx="23">
                  <c:v>-4.9578787878772346</c:v>
                </c:pt>
                <c:pt idx="24">
                  <c:v>-6.107878787872778</c:v>
                </c:pt>
                <c:pt idx="25">
                  <c:v>4.4921212121096232</c:v>
                </c:pt>
                <c:pt idx="26">
                  <c:v>-5.3078787878746425</c:v>
                </c:pt>
                <c:pt idx="27">
                  <c:v>18.0421212121189</c:v>
                </c:pt>
                <c:pt idx="28">
                  <c:v>-13.607878787894379</c:v>
                </c:pt>
                <c:pt idx="29">
                  <c:v>7.5921212121272674</c:v>
                </c:pt>
                <c:pt idx="30">
                  <c:v>9.0921212121202188</c:v>
                </c:pt>
                <c:pt idx="31">
                  <c:v>30.042121212119355</c:v>
                </c:pt>
                <c:pt idx="32">
                  <c:v>-7.8078787878723688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Locations'!$N$71:$N$103</c:f>
              <c:numCache>
                <c:formatCode>0</c:formatCode>
                <c:ptCount val="33"/>
                <c:pt idx="0">
                  <c:v>66.018939025379055</c:v>
                </c:pt>
                <c:pt idx="1">
                  <c:v>67.01922281683288</c:v>
                </c:pt>
                <c:pt idx="2">
                  <c:v>68.019502554123079</c:v>
                </c:pt>
                <c:pt idx="3">
                  <c:v>69.019806616395044</c:v>
                </c:pt>
                <c:pt idx="4">
                  <c:v>70.02009446201248</c:v>
                </c:pt>
                <c:pt idx="5">
                  <c:v>71.020394470120806</c:v>
                </c:pt>
                <c:pt idx="6">
                  <c:v>72.020686369901881</c:v>
                </c:pt>
                <c:pt idx="7">
                  <c:v>73.020974215519331</c:v>
                </c:pt>
                <c:pt idx="8">
                  <c:v>74.021262061136781</c:v>
                </c:pt>
                <c:pt idx="9">
                  <c:v>75.021549906754231</c:v>
                </c:pt>
                <c:pt idx="10">
                  <c:v>76.021845860698932</c:v>
                </c:pt>
                <c:pt idx="11">
                  <c:v>77.022137760480007</c:v>
                </c:pt>
                <c:pt idx="12">
                  <c:v>78.022433714424707</c:v>
                </c:pt>
                <c:pt idx="13">
                  <c:v>79.022721560042157</c:v>
                </c:pt>
                <c:pt idx="14">
                  <c:v>80.023013459823233</c:v>
                </c:pt>
                <c:pt idx="15">
                  <c:v>81.023301305440683</c:v>
                </c:pt>
                <c:pt idx="16">
                  <c:v>82.023589151058133</c:v>
                </c:pt>
                <c:pt idx="17">
                  <c:v>83.023889159166458</c:v>
                </c:pt>
                <c:pt idx="18">
                  <c:v>84.024177004783908</c:v>
                </c:pt>
                <c:pt idx="19">
                  <c:v>85.024464850401358</c:v>
                </c:pt>
                <c:pt idx="20">
                  <c:v>86.024764858509698</c:v>
                </c:pt>
                <c:pt idx="21">
                  <c:v>87.025044595799898</c:v>
                </c:pt>
                <c:pt idx="22">
                  <c:v>88.025332441417348</c:v>
                </c:pt>
                <c:pt idx="23">
                  <c:v>89.025632449525673</c:v>
                </c:pt>
                <c:pt idx="24">
                  <c:v>90.025920295143123</c:v>
                </c:pt>
                <c:pt idx="25">
                  <c:v>91.026212194924184</c:v>
                </c:pt>
                <c:pt idx="26">
                  <c:v>92.026504094705274</c:v>
                </c:pt>
                <c:pt idx="27">
                  <c:v>93.02680004864996</c:v>
                </c:pt>
                <c:pt idx="28">
                  <c:v>94.02709194843105</c:v>
                </c:pt>
                <c:pt idx="29">
                  <c:v>95.0273797940485</c:v>
                </c:pt>
                <c:pt idx="30">
                  <c:v>96.02766358550231</c:v>
                </c:pt>
                <c:pt idx="31">
                  <c:v>97.027959539447011</c:v>
                </c:pt>
                <c:pt idx="32">
                  <c:v>98.028255493391725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21.942121212106258</c:v>
                </c:pt>
                <c:pt idx="1">
                  <c:v>-2.20787878788542</c:v>
                </c:pt>
                <c:pt idx="2">
                  <c:v>25.59212121212795</c:v>
                </c:pt>
                <c:pt idx="3">
                  <c:v>-13.007878787874461</c:v>
                </c:pt>
                <c:pt idx="4">
                  <c:v>-9.5078787878719595</c:v>
                </c:pt>
                <c:pt idx="5">
                  <c:v>3.942121212105576</c:v>
                </c:pt>
                <c:pt idx="6">
                  <c:v>-1.7578787878846924</c:v>
                </c:pt>
                <c:pt idx="7">
                  <c:v>-1.72787878787517</c:v>
                </c:pt>
                <c:pt idx="8">
                  <c:v>-11.607878787884829</c:v>
                </c:pt>
                <c:pt idx="9">
                  <c:v>-11.107878787896652</c:v>
                </c:pt>
                <c:pt idx="10">
                  <c:v>8.0821212121122699</c:v>
                </c:pt>
                <c:pt idx="11">
                  <c:v>-5.4078787878779622</c:v>
                </c:pt>
                <c:pt idx="12">
                  <c:v>-4.2578787878824187</c:v>
                </c:pt>
                <c:pt idx="13">
                  <c:v>-5.1278787878743515</c:v>
                </c:pt>
                <c:pt idx="14">
                  <c:v>-9.7078787878785988</c:v>
                </c:pt>
                <c:pt idx="15">
                  <c:v>19.892121212109259</c:v>
                </c:pt>
                <c:pt idx="16">
                  <c:v>3.0921212121199915</c:v>
                </c:pt>
                <c:pt idx="17">
                  <c:v>20.992121212117354</c:v>
                </c:pt>
                <c:pt idx="18">
                  <c:v>-10.507878787876734</c:v>
                </c:pt>
                <c:pt idx="19">
                  <c:v>18.292121212112988</c:v>
                </c:pt>
                <c:pt idx="20">
                  <c:v>-5.5078787878812818</c:v>
                </c:pt>
                <c:pt idx="21">
                  <c:v>7.9921212121121243</c:v>
                </c:pt>
                <c:pt idx="22">
                  <c:v>14.24212121210644</c:v>
                </c:pt>
                <c:pt idx="23">
                  <c:v>14.692121212107168</c:v>
                </c:pt>
                <c:pt idx="24">
                  <c:v>23.442121212127631</c:v>
                </c:pt>
                <c:pt idx="25">
                  <c:v>5.1921212121044391</c:v>
                </c:pt>
                <c:pt idx="26">
                  <c:v>4.0421212121088956</c:v>
                </c:pt>
                <c:pt idx="27">
                  <c:v>8.1921212121187637</c:v>
                </c:pt>
                <c:pt idx="28">
                  <c:v>-16.707878787883601</c:v>
                </c:pt>
                <c:pt idx="29">
                  <c:v>-3.3078787878935145</c:v>
                </c:pt>
                <c:pt idx="30">
                  <c:v>-2.4078787878920593</c:v>
                </c:pt>
                <c:pt idx="31">
                  <c:v>10.142121212112443</c:v>
                </c:pt>
                <c:pt idx="32">
                  <c:v>-2.8578787878927869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Locations'!$N$104:$N$136</c:f>
              <c:numCache>
                <c:formatCode>0</c:formatCode>
                <c:ptCount val="33"/>
                <c:pt idx="0">
                  <c:v>99.028543339009175</c:v>
                </c:pt>
                <c:pt idx="1">
                  <c:v>100.02883523879024</c:v>
                </c:pt>
                <c:pt idx="2">
                  <c:v>101.02912713857133</c:v>
                </c:pt>
                <c:pt idx="3">
                  <c:v>102.02941498418876</c:v>
                </c:pt>
                <c:pt idx="4">
                  <c:v>103.02971093813346</c:v>
                </c:pt>
                <c:pt idx="5">
                  <c:v>104.02999878375091</c:v>
                </c:pt>
                <c:pt idx="6">
                  <c:v>105.03029473769561</c:v>
                </c:pt>
                <c:pt idx="7">
                  <c:v>106.03058663747669</c:v>
                </c:pt>
                <c:pt idx="8">
                  <c:v>107.03087853725778</c:v>
                </c:pt>
                <c:pt idx="9">
                  <c:v>108.03116638287523</c:v>
                </c:pt>
                <c:pt idx="10">
                  <c:v>109.03145017432904</c:v>
                </c:pt>
                <c:pt idx="11">
                  <c:v>110.03175018243738</c:v>
                </c:pt>
                <c:pt idx="12">
                  <c:v>111.03203802805481</c:v>
                </c:pt>
                <c:pt idx="13">
                  <c:v>112.03233803616315</c:v>
                </c:pt>
                <c:pt idx="14">
                  <c:v>113.03261777345334</c:v>
                </c:pt>
                <c:pt idx="15">
                  <c:v>114.03290967323441</c:v>
                </c:pt>
                <c:pt idx="16">
                  <c:v>115.0332015730155</c:v>
                </c:pt>
                <c:pt idx="17">
                  <c:v>116.03349752696019</c:v>
                </c:pt>
                <c:pt idx="18">
                  <c:v>117.03379348090489</c:v>
                </c:pt>
                <c:pt idx="19">
                  <c:v>118.03408132652234</c:v>
                </c:pt>
                <c:pt idx="20">
                  <c:v>119.03437322630343</c:v>
                </c:pt>
                <c:pt idx="21">
                  <c:v>120.03466512608449</c:v>
                </c:pt>
                <c:pt idx="22">
                  <c:v>121.03495702586557</c:v>
                </c:pt>
                <c:pt idx="23">
                  <c:v>122.03524487148302</c:v>
                </c:pt>
                <c:pt idx="24">
                  <c:v>123.03554082542772</c:v>
                </c:pt>
                <c:pt idx="25">
                  <c:v>124.03582867104517</c:v>
                </c:pt>
                <c:pt idx="26">
                  <c:v>125.03612057082624</c:v>
                </c:pt>
                <c:pt idx="27">
                  <c:v>126.03640841644369</c:v>
                </c:pt>
                <c:pt idx="28">
                  <c:v>127.03670031622475</c:v>
                </c:pt>
                <c:pt idx="29">
                  <c:v>128.03729384577963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-3.5078787878717321</c:v>
                </c:pt>
                <c:pt idx="1">
                  <c:v>-17.457878787894288</c:v>
                </c:pt>
                <c:pt idx="2">
                  <c:v>20.992121212117354</c:v>
                </c:pt>
                <c:pt idx="3">
                  <c:v>-2.3078787878887397</c:v>
                </c:pt>
                <c:pt idx="4">
                  <c:v>12.392121212116081</c:v>
                </c:pt>
                <c:pt idx="5">
                  <c:v>-16.307878787898744</c:v>
                </c:pt>
                <c:pt idx="6">
                  <c:v>-2.4578787878795083</c:v>
                </c:pt>
                <c:pt idx="7">
                  <c:v>-7.0078787878742332</c:v>
                </c:pt>
                <c:pt idx="8">
                  <c:v>1.8421212121211283</c:v>
                </c:pt>
                <c:pt idx="9">
                  <c:v>-23.107878787897107</c:v>
                </c:pt>
                <c:pt idx="10">
                  <c:v>3.9921212121214467</c:v>
                </c:pt>
                <c:pt idx="11">
                  <c:v>13.092121212110897</c:v>
                </c:pt>
                <c:pt idx="12">
                  <c:v>3.9921212121214467</c:v>
                </c:pt>
                <c:pt idx="13">
                  <c:v>-7.0078787878742332</c:v>
                </c:pt>
                <c:pt idx="14">
                  <c:v>7.5921212121272674</c:v>
                </c:pt>
                <c:pt idx="15">
                  <c:v>-7.3078787878841922</c:v>
                </c:pt>
                <c:pt idx="16">
                  <c:v>-4.4078787878731873</c:v>
                </c:pt>
                <c:pt idx="17">
                  <c:v>-6.707878787892696</c:v>
                </c:pt>
                <c:pt idx="18">
                  <c:v>-12.407878787882964</c:v>
                </c:pt>
                <c:pt idx="19">
                  <c:v>2.9921212121166718</c:v>
                </c:pt>
                <c:pt idx="20">
                  <c:v>-11.55787878789738</c:v>
                </c:pt>
                <c:pt idx="21">
                  <c:v>-0.55787878787327827</c:v>
                </c:pt>
                <c:pt idx="22">
                  <c:v>2.0421212121277676</c:v>
                </c:pt>
                <c:pt idx="23">
                  <c:v>-10.357878787885966</c:v>
                </c:pt>
                <c:pt idx="24">
                  <c:v>-4.457878787889058</c:v>
                </c:pt>
                <c:pt idx="25">
                  <c:v>-3.3078787878935145</c:v>
                </c:pt>
                <c:pt idx="26">
                  <c:v>-4.1078787878916501</c:v>
                </c:pt>
                <c:pt idx="27">
                  <c:v>14.092121212115671</c:v>
                </c:pt>
                <c:pt idx="28">
                  <c:v>-42.407878787884101</c:v>
                </c:pt>
                <c:pt idx="29">
                  <c:v>42.492121212120537</c:v>
                </c:pt>
                <c:pt idx="30">
                  <c:v>20.442121212113307</c:v>
                </c:pt>
                <c:pt idx="31">
                  <c:v>1.4921212121237204</c:v>
                </c:pt>
                <c:pt idx="32">
                  <c:v>-21.207878787890877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D1" zoomScaleNormal="100" workbookViewId="0">
      <selection activeCell="AK20" sqref="AK20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67.588179999999994</v>
      </c>
      <c r="F5">
        <v>224.00004000000001</v>
      </c>
      <c r="G5">
        <v>11.82131</v>
      </c>
      <c r="I5">
        <f>F137-$J$5</f>
        <v>-3.051787878789014E-2</v>
      </c>
      <c r="J5">
        <f>AVERAGE(F137:F268)</f>
        <v>236.88284787878789</v>
      </c>
      <c r="K5">
        <f>-(G5-$G$5)*0.000145+0.236805+I5</f>
        <v>0.20628712121210985</v>
      </c>
      <c r="L5">
        <f>E5-77.5+19/2</f>
        <v>-0.41182000000000585</v>
      </c>
      <c r="N5" s="4">
        <f>G5/$G$5</f>
        <v>1</v>
      </c>
      <c r="P5" s="5">
        <f t="shared" ref="P5:P8" si="0">I5*1000</f>
        <v>-30.51787878789014</v>
      </c>
      <c r="Q5" s="5">
        <f t="shared" ref="Q5:Q8" si="1">(L5-$M$9)*1000</f>
        <v>17.335887096767976</v>
      </c>
    </row>
    <row r="6" spans="5:17" x14ac:dyDescent="0.25">
      <c r="E6">
        <v>67.548180000000002</v>
      </c>
      <c r="F6">
        <v>223.99996999999999</v>
      </c>
      <c r="G6">
        <v>36.494750000000003</v>
      </c>
      <c r="I6">
        <f t="shared" ref="I6:I69" si="2">F138-$J$5</f>
        <v>-1.0427878787879763E-2</v>
      </c>
      <c r="K6">
        <f t="shared" ref="K6:K69" si="3">-(G6-$G$5)*0.000145+0.236805+I6</f>
        <v>0.22279947241212023</v>
      </c>
      <c r="L6">
        <f t="shared" ref="L6:L69" si="4">E6-77.5+19/2</f>
        <v>-0.45181999999999789</v>
      </c>
      <c r="N6" s="4">
        <f>(G6-$G$5)/24.666+1</f>
        <v>2.0003016297737775</v>
      </c>
      <c r="P6" s="5">
        <f t="shared" si="0"/>
        <v>-10.427878787879763</v>
      </c>
      <c r="Q6" s="5">
        <f t="shared" si="1"/>
        <v>-22.664112903224066</v>
      </c>
    </row>
    <row r="7" spans="5:17" x14ac:dyDescent="0.25">
      <c r="E7">
        <v>67.555679999999995</v>
      </c>
      <c r="F7">
        <v>224.00004000000001</v>
      </c>
      <c r="G7">
        <v>61.167870000000001</v>
      </c>
      <c r="I7">
        <f t="shared" si="2"/>
        <v>5.1392121212103348E-2</v>
      </c>
      <c r="K7">
        <f t="shared" si="3"/>
        <v>0.28104187001210335</v>
      </c>
      <c r="L7">
        <f t="shared" si="4"/>
        <v>-0.44432000000000471</v>
      </c>
      <c r="N7" s="4">
        <f t="shared" ref="N7" si="5">(G7-$G$5)/24.666+1</f>
        <v>3.000590286223952</v>
      </c>
      <c r="P7" s="5">
        <f t="shared" si="0"/>
        <v>51.392121212103348</v>
      </c>
      <c r="Q7" s="5">
        <f t="shared" si="1"/>
        <v>-15.164112903230887</v>
      </c>
    </row>
    <row r="8" spans="5:17" x14ac:dyDescent="0.25">
      <c r="E8">
        <v>67.618279999999999</v>
      </c>
      <c r="F8">
        <v>223.99995000000001</v>
      </c>
      <c r="G8">
        <v>85.841070000000002</v>
      </c>
      <c r="I8">
        <f t="shared" si="2"/>
        <v>7.5992121212124175E-2</v>
      </c>
      <c r="K8">
        <f t="shared" si="3"/>
        <v>0.30206425601212417</v>
      </c>
      <c r="L8">
        <f t="shared" si="4"/>
        <v>-0.38172000000000139</v>
      </c>
      <c r="N8" s="4">
        <v>3</v>
      </c>
      <c r="P8" s="5">
        <f t="shared" si="0"/>
        <v>75.992121212124175</v>
      </c>
      <c r="Q8" s="5">
        <f t="shared" si="1"/>
        <v>47.435887096772433</v>
      </c>
    </row>
    <row r="9" spans="5:17" x14ac:dyDescent="0.25">
      <c r="E9">
        <v>67.517579999999995</v>
      </c>
      <c r="F9">
        <v>223.99996999999999</v>
      </c>
      <c r="G9">
        <v>110.5142</v>
      </c>
      <c r="I9">
        <f t="shared" si="2"/>
        <v>-0.11770787878788269</v>
      </c>
      <c r="K9">
        <f t="shared" si="3"/>
        <v>0.1047866521621173</v>
      </c>
      <c r="L9">
        <f t="shared" si="4"/>
        <v>-0.48242000000000473</v>
      </c>
      <c r="M9">
        <f>AVERAGE(L9:L132)</f>
        <v>-0.42915588709677382</v>
      </c>
      <c r="N9" s="4">
        <v>4</v>
      </c>
      <c r="P9" s="5">
        <f>I9*1000</f>
        <v>-117.70787878788269</v>
      </c>
      <c r="Q9" s="5">
        <f>(L9-$M$9)*1000</f>
        <v>-53.26411290323091</v>
      </c>
    </row>
    <row r="10" spans="5:17" x14ac:dyDescent="0.25">
      <c r="E10">
        <v>67.516180000000006</v>
      </c>
      <c r="F10">
        <v>224.0001</v>
      </c>
      <c r="G10">
        <v>135.18717000000001</v>
      </c>
      <c r="I10">
        <f t="shared" si="2"/>
        <v>3.9342121212115444E-2</v>
      </c>
      <c r="K10">
        <f t="shared" si="3"/>
        <v>0.25825907151211547</v>
      </c>
      <c r="L10">
        <f t="shared" si="4"/>
        <v>-0.48381999999999437</v>
      </c>
      <c r="N10" s="4">
        <v>5</v>
      </c>
      <c r="P10" s="5">
        <f t="shared" ref="P10:P73" si="6">I10*1000</f>
        <v>39.342121212115444</v>
      </c>
      <c r="Q10" s="5">
        <f t="shared" ref="Q10:Q73" si="7">(L10-$M$9)*1000</f>
        <v>-54.664112903220541</v>
      </c>
    </row>
    <row r="11" spans="5:17" x14ac:dyDescent="0.25">
      <c r="E11">
        <v>67.607770000000002</v>
      </c>
      <c r="F11">
        <v>224.00012000000001</v>
      </c>
      <c r="G11">
        <v>159.86068</v>
      </c>
      <c r="I11">
        <f t="shared" si="2"/>
        <v>-1.0337878787879617E-2</v>
      </c>
      <c r="K11">
        <f t="shared" si="3"/>
        <v>0.20500141256212037</v>
      </c>
      <c r="L11">
        <f t="shared" si="4"/>
        <v>-0.39222999999999786</v>
      </c>
      <c r="N11" s="4">
        <v>6</v>
      </c>
      <c r="P11" s="5">
        <f t="shared" si="6"/>
        <v>-10.337878787879617</v>
      </c>
      <c r="Q11" s="5">
        <f t="shared" si="7"/>
        <v>36.925887096775966</v>
      </c>
    </row>
    <row r="12" spans="5:17" x14ac:dyDescent="0.25">
      <c r="E12">
        <v>67.588980000000006</v>
      </c>
      <c r="F12">
        <v>224.00004000000001</v>
      </c>
      <c r="G12">
        <v>184.53372999999999</v>
      </c>
      <c r="I12">
        <f t="shared" si="2"/>
        <v>2.9921212121166718E-3</v>
      </c>
      <c r="K12">
        <f t="shared" si="3"/>
        <v>0.21475382031211665</v>
      </c>
      <c r="L12">
        <f t="shared" si="4"/>
        <v>-0.4110199999999935</v>
      </c>
      <c r="N12" s="4">
        <f>(G12-$G$6)/24.666+1</f>
        <v>7.0017424795264729</v>
      </c>
      <c r="P12" s="5">
        <f t="shared" si="6"/>
        <v>2.9921212121166718</v>
      </c>
      <c r="Q12" s="5">
        <f t="shared" si="7"/>
        <v>18.135887096780323</v>
      </c>
    </row>
    <row r="13" spans="5:17" x14ac:dyDescent="0.25">
      <c r="E13">
        <v>67.566180000000003</v>
      </c>
      <c r="F13">
        <v>224.00004000000001</v>
      </c>
      <c r="G13">
        <v>209.20686000000001</v>
      </c>
      <c r="I13">
        <f t="shared" si="2"/>
        <v>-3.8078787878816911E-3</v>
      </c>
      <c r="K13">
        <f t="shared" si="3"/>
        <v>0.20437621646211829</v>
      </c>
      <c r="L13">
        <f t="shared" si="4"/>
        <v>-0.43381999999999721</v>
      </c>
      <c r="N13" s="4">
        <f t="shared" ref="N13:N76" si="8">(G13-$G$6)/24.666+1</f>
        <v>8.0020315413930092</v>
      </c>
      <c r="P13" s="5">
        <f t="shared" si="6"/>
        <v>-3.8078787878816911</v>
      </c>
      <c r="Q13" s="5">
        <f t="shared" si="7"/>
        <v>-4.6641129032233835</v>
      </c>
    </row>
    <row r="14" spans="5:17" x14ac:dyDescent="0.25">
      <c r="E14">
        <v>67.585480000000004</v>
      </c>
      <c r="F14">
        <v>223.99999</v>
      </c>
      <c r="G14">
        <v>233.88014000000001</v>
      </c>
      <c r="I14">
        <f t="shared" si="2"/>
        <v>7.1921212121139888E-3</v>
      </c>
      <c r="K14">
        <f t="shared" si="3"/>
        <v>0.21179859086211397</v>
      </c>
      <c r="L14">
        <f t="shared" si="4"/>
        <v>-0.414519999999996</v>
      </c>
      <c r="N14" s="4">
        <f t="shared" si="8"/>
        <v>9.0023266845049861</v>
      </c>
      <c r="P14" s="5">
        <f t="shared" si="6"/>
        <v>7.1921212121139888</v>
      </c>
      <c r="Q14" s="5">
        <f t="shared" si="7"/>
        <v>14.635887096777822</v>
      </c>
    </row>
    <row r="15" spans="5:17" x14ac:dyDescent="0.25">
      <c r="E15">
        <v>67.596069999999997</v>
      </c>
      <c r="F15">
        <v>224.00004000000001</v>
      </c>
      <c r="G15">
        <v>258.55349999999999</v>
      </c>
      <c r="I15">
        <f t="shared" si="2"/>
        <v>-7.1078787878775529E-3</v>
      </c>
      <c r="K15">
        <f t="shared" si="3"/>
        <v>0.19392095366212245</v>
      </c>
      <c r="L15">
        <f t="shared" si="4"/>
        <v>-0.40393000000000256</v>
      </c>
      <c r="N15" s="4">
        <f t="shared" si="8"/>
        <v>10.002625070947863</v>
      </c>
      <c r="P15" s="5">
        <f t="shared" si="6"/>
        <v>-7.1078787878775529</v>
      </c>
      <c r="Q15" s="5">
        <f t="shared" si="7"/>
        <v>25.22588709677126</v>
      </c>
    </row>
    <row r="16" spans="5:17" x14ac:dyDescent="0.25">
      <c r="E16">
        <v>67.587879999999998</v>
      </c>
      <c r="F16">
        <v>224.00004000000001</v>
      </c>
      <c r="G16">
        <v>283.22654</v>
      </c>
      <c r="I16">
        <f t="shared" si="2"/>
        <v>-2.6278787878766252E-3</v>
      </c>
      <c r="K16">
        <f t="shared" si="3"/>
        <v>0.19482336286212337</v>
      </c>
      <c r="L16">
        <f t="shared" si="4"/>
        <v>-0.4121200000000016</v>
      </c>
      <c r="N16" s="4">
        <f t="shared" si="8"/>
        <v>11.002910484067137</v>
      </c>
      <c r="P16" s="5">
        <f t="shared" si="6"/>
        <v>-2.6278787878766252</v>
      </c>
      <c r="Q16" s="5">
        <f t="shared" si="7"/>
        <v>17.035887096772228</v>
      </c>
    </row>
    <row r="17" spans="5:17" x14ac:dyDescent="0.25">
      <c r="E17">
        <v>67.571979999999996</v>
      </c>
      <c r="F17">
        <v>224.00004000000001</v>
      </c>
      <c r="G17">
        <v>307.89981999999998</v>
      </c>
      <c r="I17">
        <f t="shared" si="2"/>
        <v>-5.9078787878945604E-3</v>
      </c>
      <c r="K17">
        <f t="shared" si="3"/>
        <v>0.18796573726210541</v>
      </c>
      <c r="L17">
        <f t="shared" si="4"/>
        <v>-0.42802000000000362</v>
      </c>
      <c r="N17" s="4">
        <f t="shared" si="8"/>
        <v>12.003205627179112</v>
      </c>
      <c r="P17" s="5">
        <f t="shared" si="6"/>
        <v>-5.9078787878945604</v>
      </c>
      <c r="Q17" s="5">
        <f t="shared" si="7"/>
        <v>1.1358870967702051</v>
      </c>
    </row>
    <row r="18" spans="5:17" x14ac:dyDescent="0.25">
      <c r="E18">
        <v>67.557770000000005</v>
      </c>
      <c r="F18">
        <v>224.00004000000001</v>
      </c>
      <c r="G18">
        <v>332.57287000000002</v>
      </c>
      <c r="I18">
        <f t="shared" si="2"/>
        <v>4.8921212121229019E-3</v>
      </c>
      <c r="K18">
        <f t="shared" si="3"/>
        <v>0.19518814501212289</v>
      </c>
      <c r="L18">
        <f t="shared" si="4"/>
        <v>-0.44222999999999502</v>
      </c>
      <c r="N18" s="4">
        <f t="shared" si="8"/>
        <v>13.003491445714749</v>
      </c>
      <c r="P18" s="5">
        <f t="shared" si="6"/>
        <v>4.8921212121229019</v>
      </c>
      <c r="Q18" s="5">
        <f t="shared" si="7"/>
        <v>-13.074112903221192</v>
      </c>
    </row>
    <row r="19" spans="5:17" x14ac:dyDescent="0.25">
      <c r="E19">
        <v>67.586280000000002</v>
      </c>
      <c r="F19">
        <v>224.00004000000001</v>
      </c>
      <c r="G19">
        <v>357.24606999999997</v>
      </c>
      <c r="I19">
        <f t="shared" si="2"/>
        <v>4.8921212121229019E-3</v>
      </c>
      <c r="K19">
        <f t="shared" si="3"/>
        <v>0.19161053101212289</v>
      </c>
      <c r="L19">
        <f t="shared" si="4"/>
        <v>-0.41371999999999787</v>
      </c>
      <c r="N19" s="4">
        <f t="shared" si="8"/>
        <v>14.003783345495822</v>
      </c>
      <c r="P19" s="5">
        <f t="shared" si="6"/>
        <v>4.8921212121229019</v>
      </c>
      <c r="Q19" s="5">
        <f t="shared" si="7"/>
        <v>15.435887096775957</v>
      </c>
    </row>
    <row r="20" spans="5:17" x14ac:dyDescent="0.25">
      <c r="E20">
        <v>67.525880000000001</v>
      </c>
      <c r="F20">
        <v>224.00004000000001</v>
      </c>
      <c r="G20">
        <v>381.91942999999998</v>
      </c>
      <c r="I20">
        <f t="shared" si="2"/>
        <v>-8.5078787878956064E-3</v>
      </c>
      <c r="K20">
        <f t="shared" si="3"/>
        <v>0.17463289381210439</v>
      </c>
      <c r="L20">
        <f t="shared" si="4"/>
        <v>-0.47411999999999921</v>
      </c>
      <c r="N20" s="4">
        <f t="shared" si="8"/>
        <v>15.004081731938699</v>
      </c>
      <c r="P20" s="5">
        <f t="shared" si="6"/>
        <v>-8.5078787878956064</v>
      </c>
      <c r="Q20" s="5">
        <f t="shared" si="7"/>
        <v>-44.964112903225384</v>
      </c>
    </row>
    <row r="21" spans="5:17" x14ac:dyDescent="0.25">
      <c r="E21">
        <v>67.581869999999995</v>
      </c>
      <c r="F21">
        <v>224.00004000000001</v>
      </c>
      <c r="G21">
        <v>406.59255999999999</v>
      </c>
      <c r="I21">
        <f t="shared" si="2"/>
        <v>-2.9078787878802359E-3</v>
      </c>
      <c r="K21">
        <f t="shared" si="3"/>
        <v>0.17665528996211977</v>
      </c>
      <c r="L21">
        <f t="shared" si="4"/>
        <v>-0.418130000000005</v>
      </c>
      <c r="N21" s="4">
        <f t="shared" si="8"/>
        <v>16.004370793805236</v>
      </c>
      <c r="P21" s="5">
        <f t="shared" si="6"/>
        <v>-2.9078787878802359</v>
      </c>
      <c r="Q21" s="5">
        <f t="shared" si="7"/>
        <v>11.025887096768827</v>
      </c>
    </row>
    <row r="22" spans="5:17" x14ac:dyDescent="0.25">
      <c r="E22">
        <v>67.571860000000001</v>
      </c>
      <c r="F22">
        <v>224.00004000000001</v>
      </c>
      <c r="G22">
        <v>431.26567999999997</v>
      </c>
      <c r="I22">
        <f t="shared" si="2"/>
        <v>6.142121212121765E-3</v>
      </c>
      <c r="K22">
        <f t="shared" si="3"/>
        <v>0.18212768756212175</v>
      </c>
      <c r="L22">
        <f t="shared" si="4"/>
        <v>-0.42813999999999908</v>
      </c>
      <c r="N22" s="4">
        <f t="shared" si="8"/>
        <v>17.00465945025541</v>
      </c>
      <c r="P22" s="5">
        <f t="shared" si="6"/>
        <v>6.142121212121765</v>
      </c>
      <c r="Q22" s="5">
        <f t="shared" si="7"/>
        <v>1.015887096774748</v>
      </c>
    </row>
    <row r="23" spans="5:17" x14ac:dyDescent="0.25">
      <c r="E23">
        <v>67.573779999999999</v>
      </c>
      <c r="F23">
        <v>224.00004000000001</v>
      </c>
      <c r="G23">
        <v>455.93903999999998</v>
      </c>
      <c r="I23">
        <f t="shared" si="2"/>
        <v>1.1762121212115062E-2</v>
      </c>
      <c r="K23">
        <f t="shared" si="3"/>
        <v>0.18417005036211503</v>
      </c>
      <c r="L23">
        <f t="shared" si="4"/>
        <v>-0.42622000000000071</v>
      </c>
      <c r="N23" s="4">
        <f t="shared" si="8"/>
        <v>18.004957836698289</v>
      </c>
      <c r="P23" s="5">
        <f t="shared" si="6"/>
        <v>11.762121212115062</v>
      </c>
      <c r="Q23" s="5">
        <f t="shared" si="7"/>
        <v>2.9358870967731154</v>
      </c>
    </row>
    <row r="24" spans="5:17" x14ac:dyDescent="0.25">
      <c r="E24">
        <v>67.586960000000005</v>
      </c>
      <c r="F24">
        <v>224.00004000000001</v>
      </c>
      <c r="G24">
        <v>480.61209000000002</v>
      </c>
      <c r="I24">
        <f t="shared" si="2"/>
        <v>-4.9278787878961339E-3</v>
      </c>
      <c r="K24">
        <f t="shared" si="3"/>
        <v>0.16390245811210385</v>
      </c>
      <c r="L24">
        <f t="shared" si="4"/>
        <v>-0.41303999999999519</v>
      </c>
      <c r="N24" s="4">
        <f t="shared" si="8"/>
        <v>19.005243655233926</v>
      </c>
      <c r="P24" s="5">
        <f t="shared" si="6"/>
        <v>-4.9278787878961339</v>
      </c>
      <c r="Q24" s="5">
        <f t="shared" si="7"/>
        <v>16.115887096778636</v>
      </c>
    </row>
    <row r="25" spans="5:17" x14ac:dyDescent="0.25">
      <c r="E25">
        <v>67.559179999999998</v>
      </c>
      <c r="F25">
        <v>224.00012000000001</v>
      </c>
      <c r="G25">
        <v>505.28521000000001</v>
      </c>
      <c r="I25">
        <f t="shared" si="2"/>
        <v>7.1921212121139888E-3</v>
      </c>
      <c r="K25">
        <f t="shared" si="3"/>
        <v>0.17244485571211399</v>
      </c>
      <c r="L25">
        <f t="shared" si="4"/>
        <v>-0.44082000000000221</v>
      </c>
      <c r="N25" s="4">
        <f t="shared" si="8"/>
        <v>20.0055323116841</v>
      </c>
      <c r="P25" s="5">
        <f t="shared" si="6"/>
        <v>7.1921212121139888</v>
      </c>
      <c r="Q25" s="5">
        <f t="shared" si="7"/>
        <v>-11.664112903228386</v>
      </c>
    </row>
    <row r="26" spans="5:17" x14ac:dyDescent="0.25">
      <c r="E26">
        <v>67.565349999999995</v>
      </c>
      <c r="F26">
        <v>224.00004000000001</v>
      </c>
      <c r="G26">
        <v>529.95842000000005</v>
      </c>
      <c r="I26">
        <f t="shared" si="2"/>
        <v>6.9212121212558486E-4</v>
      </c>
      <c r="K26">
        <f t="shared" si="3"/>
        <v>0.16236724026212557</v>
      </c>
      <c r="L26">
        <f t="shared" si="4"/>
        <v>-0.43465000000000487</v>
      </c>
      <c r="N26" s="4">
        <f t="shared" si="8"/>
        <v>21.00582461688154</v>
      </c>
      <c r="P26" s="5">
        <f t="shared" si="6"/>
        <v>0.69212121212558486</v>
      </c>
      <c r="Q26" s="5">
        <f t="shared" si="7"/>
        <v>-5.4941129032310414</v>
      </c>
    </row>
    <row r="27" spans="5:17" x14ac:dyDescent="0.25">
      <c r="E27">
        <v>67.56729</v>
      </c>
      <c r="F27">
        <v>224.00004000000001</v>
      </c>
      <c r="G27">
        <v>554.63153999999997</v>
      </c>
      <c r="I27">
        <f t="shared" si="2"/>
        <v>2.7921212121100325E-3</v>
      </c>
      <c r="K27">
        <f t="shared" si="3"/>
        <v>0.16088963786211002</v>
      </c>
      <c r="L27">
        <f t="shared" si="4"/>
        <v>-0.43271000000000015</v>
      </c>
      <c r="N27" s="4">
        <f t="shared" si="8"/>
        <v>22.006113273331714</v>
      </c>
      <c r="P27" s="5">
        <f t="shared" si="6"/>
        <v>2.7921212121100325</v>
      </c>
      <c r="Q27" s="5">
        <f t="shared" si="7"/>
        <v>-3.5541129032263252</v>
      </c>
    </row>
    <row r="28" spans="5:17" x14ac:dyDescent="0.25">
      <c r="E28">
        <v>67.569879999999998</v>
      </c>
      <c r="F28">
        <v>224.00012000000001</v>
      </c>
      <c r="G28">
        <v>579.30498</v>
      </c>
      <c r="I28">
        <f t="shared" si="2"/>
        <v>3.7421212121273584E-3</v>
      </c>
      <c r="K28">
        <f t="shared" si="3"/>
        <v>0.15826198906212735</v>
      </c>
      <c r="L28">
        <f t="shared" si="4"/>
        <v>-0.43012000000000228</v>
      </c>
      <c r="N28" s="4">
        <f t="shared" si="8"/>
        <v>23.00641490310549</v>
      </c>
      <c r="P28" s="5">
        <f t="shared" si="6"/>
        <v>3.7421212121273584</v>
      </c>
      <c r="Q28" s="5">
        <f t="shared" si="7"/>
        <v>-0.96411290322845344</v>
      </c>
    </row>
    <row r="29" spans="5:17" x14ac:dyDescent="0.25">
      <c r="E29">
        <v>67.558970000000002</v>
      </c>
      <c r="F29">
        <v>224.00004000000001</v>
      </c>
      <c r="G29">
        <v>603.97787000000005</v>
      </c>
      <c r="I29">
        <f t="shared" si="2"/>
        <v>4.0621212121152439E-3</v>
      </c>
      <c r="K29">
        <f t="shared" si="3"/>
        <v>0.15500442001211523</v>
      </c>
      <c r="L29">
        <f t="shared" si="4"/>
        <v>-0.44102999999999781</v>
      </c>
      <c r="N29" s="4">
        <f t="shared" si="8"/>
        <v>24.006694234979328</v>
      </c>
      <c r="P29" s="5">
        <f t="shared" si="6"/>
        <v>4.0621212121152439</v>
      </c>
      <c r="Q29" s="5">
        <f t="shared" si="7"/>
        <v>-11.874112903223988</v>
      </c>
    </row>
    <row r="30" spans="5:17" x14ac:dyDescent="0.25">
      <c r="E30">
        <v>67.572879999999998</v>
      </c>
      <c r="F30">
        <v>224.00004000000001</v>
      </c>
      <c r="G30">
        <v>628.65123000000006</v>
      </c>
      <c r="I30">
        <f t="shared" si="2"/>
        <v>-1.1178787878804997E-3</v>
      </c>
      <c r="K30">
        <f t="shared" si="3"/>
        <v>0.1462467828121195</v>
      </c>
      <c r="L30">
        <f t="shared" si="4"/>
        <v>-0.42712000000000216</v>
      </c>
      <c r="N30" s="4">
        <f t="shared" si="8"/>
        <v>25.006992621422203</v>
      </c>
      <c r="P30" s="5">
        <f t="shared" si="6"/>
        <v>-1.1178787878804997</v>
      </c>
      <c r="Q30" s="5">
        <f t="shared" si="7"/>
        <v>2.0358870967716602</v>
      </c>
    </row>
    <row r="31" spans="5:17" x14ac:dyDescent="0.25">
      <c r="E31">
        <v>67.565799999999996</v>
      </c>
      <c r="F31">
        <v>224.00004000000001</v>
      </c>
      <c r="G31">
        <v>653.32428000000004</v>
      </c>
      <c r="I31">
        <f t="shared" si="2"/>
        <v>1.5821212121238659E-3</v>
      </c>
      <c r="K31">
        <f t="shared" si="3"/>
        <v>0.14536919056212386</v>
      </c>
      <c r="L31">
        <f t="shared" si="4"/>
        <v>-0.43420000000000414</v>
      </c>
      <c r="N31" s="4">
        <f t="shared" si="8"/>
        <v>26.00727843995784</v>
      </c>
      <c r="P31" s="5">
        <f t="shared" si="6"/>
        <v>1.5821212121238659</v>
      </c>
      <c r="Q31" s="5">
        <f t="shared" si="7"/>
        <v>-5.0441129032303138</v>
      </c>
    </row>
    <row r="32" spans="5:17" x14ac:dyDescent="0.25">
      <c r="E32">
        <v>67.576189999999997</v>
      </c>
      <c r="F32">
        <v>224.00004000000001</v>
      </c>
      <c r="G32">
        <v>677.99764000000005</v>
      </c>
      <c r="I32">
        <f t="shared" si="2"/>
        <v>9.9212121210712212E-4</v>
      </c>
      <c r="K32">
        <f t="shared" si="3"/>
        <v>0.1412015533621071</v>
      </c>
      <c r="L32">
        <f t="shared" si="4"/>
        <v>-0.42381000000000313</v>
      </c>
      <c r="N32" s="4">
        <f t="shared" si="8"/>
        <v>27.007576826400715</v>
      </c>
      <c r="P32" s="5">
        <f t="shared" si="6"/>
        <v>0.99212121210712212</v>
      </c>
      <c r="Q32" s="5">
        <f t="shared" si="7"/>
        <v>5.3458870967706957</v>
      </c>
    </row>
    <row r="33" spans="5:17" x14ac:dyDescent="0.25">
      <c r="E33">
        <v>67.574680000000001</v>
      </c>
      <c r="F33">
        <v>224.00004000000001</v>
      </c>
      <c r="G33">
        <v>702.67067999999995</v>
      </c>
      <c r="I33">
        <f t="shared" si="2"/>
        <v>-1.1278787878836738E-3</v>
      </c>
      <c r="K33">
        <f t="shared" si="3"/>
        <v>0.13550396256211633</v>
      </c>
      <c r="L33">
        <f t="shared" si="4"/>
        <v>-0.42531999999999925</v>
      </c>
      <c r="N33" s="4">
        <f t="shared" si="8"/>
        <v>28.007862239519987</v>
      </c>
      <c r="P33" s="5">
        <f t="shared" si="6"/>
        <v>-1.1278787878836738</v>
      </c>
      <c r="Q33" s="5">
        <f t="shared" si="7"/>
        <v>3.8358870967745706</v>
      </c>
    </row>
    <row r="34" spans="5:17" x14ac:dyDescent="0.25">
      <c r="E34">
        <v>67.569280000000006</v>
      </c>
      <c r="F34">
        <v>224.00004000000001</v>
      </c>
      <c r="G34">
        <v>727.34403999999995</v>
      </c>
      <c r="I34">
        <f t="shared" si="2"/>
        <v>-1.5407878787897289E-2</v>
      </c>
      <c r="K34">
        <f t="shared" si="3"/>
        <v>0.1176463253621027</v>
      </c>
      <c r="L34">
        <f t="shared" si="4"/>
        <v>-0.43071999999999377</v>
      </c>
      <c r="N34" s="4">
        <f t="shared" si="8"/>
        <v>29.008160625962862</v>
      </c>
      <c r="P34" s="5">
        <f t="shared" si="6"/>
        <v>-15.407878787897289</v>
      </c>
      <c r="Q34" s="5">
        <f t="shared" si="7"/>
        <v>-1.5641129032199497</v>
      </c>
    </row>
    <row r="35" spans="5:17" x14ac:dyDescent="0.25">
      <c r="E35">
        <v>67.57208</v>
      </c>
      <c r="F35">
        <v>224.00004000000001</v>
      </c>
      <c r="G35">
        <v>752.01701000000003</v>
      </c>
      <c r="I35">
        <f t="shared" si="2"/>
        <v>1.762121212124157E-3</v>
      </c>
      <c r="K35">
        <f t="shared" si="3"/>
        <v>0.13123874471212416</v>
      </c>
      <c r="L35">
        <f t="shared" si="4"/>
        <v>-0.4279200000000003</v>
      </c>
      <c r="N35" s="4">
        <f t="shared" si="8"/>
        <v>30.008443201167601</v>
      </c>
      <c r="P35" s="5">
        <f t="shared" si="6"/>
        <v>1.762121212124157</v>
      </c>
      <c r="Q35" s="5">
        <f t="shared" si="7"/>
        <v>1.2358870967735247</v>
      </c>
    </row>
    <row r="36" spans="5:17" x14ac:dyDescent="0.25">
      <c r="E36">
        <v>67.580060000000003</v>
      </c>
      <c r="F36">
        <v>224.00004000000001</v>
      </c>
      <c r="G36">
        <v>776.69014000000004</v>
      </c>
      <c r="I36">
        <f t="shared" si="2"/>
        <v>3.6421212121240387E-3</v>
      </c>
      <c r="K36">
        <f t="shared" si="3"/>
        <v>0.12954114086212404</v>
      </c>
      <c r="L36">
        <f t="shared" si="4"/>
        <v>-0.41993999999999687</v>
      </c>
      <c r="N36" s="4">
        <f t="shared" si="8"/>
        <v>31.00873226303414</v>
      </c>
      <c r="P36" s="5">
        <f t="shared" si="6"/>
        <v>3.6421212121240387</v>
      </c>
      <c r="Q36" s="5">
        <f t="shared" si="7"/>
        <v>9.2158870967769531</v>
      </c>
    </row>
    <row r="37" spans="5:17" x14ac:dyDescent="0.25">
      <c r="E37">
        <v>67.579149999999998</v>
      </c>
      <c r="F37">
        <v>224.00004000000001</v>
      </c>
      <c r="G37">
        <v>801.36342000000002</v>
      </c>
      <c r="I37">
        <f t="shared" si="2"/>
        <v>-1.9507878787891286E-2</v>
      </c>
      <c r="K37">
        <f t="shared" si="3"/>
        <v>0.1028135152621087</v>
      </c>
      <c r="L37">
        <f t="shared" si="4"/>
        <v>-0.4208500000000015</v>
      </c>
      <c r="N37" s="4">
        <f t="shared" si="8"/>
        <v>32.009027406146117</v>
      </c>
      <c r="P37" s="5">
        <f t="shared" si="6"/>
        <v>-19.507878787891286</v>
      </c>
      <c r="Q37" s="5">
        <f t="shared" si="7"/>
        <v>8.3058870967723237</v>
      </c>
    </row>
    <row r="38" spans="5:17" x14ac:dyDescent="0.25">
      <c r="E38">
        <v>67.563779999999994</v>
      </c>
      <c r="F38">
        <v>224.00004000000001</v>
      </c>
      <c r="G38">
        <v>826.03661999999997</v>
      </c>
      <c r="I38">
        <f t="shared" si="2"/>
        <v>-2.6578787878861476E-3</v>
      </c>
      <c r="K38">
        <f t="shared" si="3"/>
        <v>0.11608590126211385</v>
      </c>
      <c r="L38">
        <f t="shared" si="4"/>
        <v>-0.43622000000000583</v>
      </c>
      <c r="N38" s="4">
        <f t="shared" si="8"/>
        <v>33.009319305927185</v>
      </c>
      <c r="P38" s="5">
        <f t="shared" si="6"/>
        <v>-2.6578787878861476</v>
      </c>
      <c r="Q38" s="5">
        <f t="shared" si="7"/>
        <v>-7.0641129032320009</v>
      </c>
    </row>
    <row r="39" spans="5:17" x14ac:dyDescent="0.25">
      <c r="E39">
        <v>67.583879999999994</v>
      </c>
      <c r="F39">
        <v>224.00004000000001</v>
      </c>
      <c r="G39">
        <v>850.70982000000004</v>
      </c>
      <c r="I39">
        <f t="shared" si="2"/>
        <v>-8.1078787878823277E-3</v>
      </c>
      <c r="K39">
        <f t="shared" si="3"/>
        <v>0.10705828726211766</v>
      </c>
      <c r="L39">
        <f t="shared" si="4"/>
        <v>-0.41612000000000648</v>
      </c>
      <c r="N39" s="4">
        <f t="shared" si="8"/>
        <v>34.009611205708268</v>
      </c>
      <c r="P39" s="5">
        <f t="shared" si="6"/>
        <v>-8.1078787878823277</v>
      </c>
      <c r="Q39" s="5">
        <f t="shared" si="7"/>
        <v>13.03588709676734</v>
      </c>
    </row>
    <row r="40" spans="5:17" x14ac:dyDescent="0.25">
      <c r="E40">
        <v>67.561679999999996</v>
      </c>
      <c r="F40">
        <v>224.00004000000001</v>
      </c>
      <c r="G40">
        <v>875.38295000000005</v>
      </c>
      <c r="I40">
        <f t="shared" si="2"/>
        <v>9.4421212121176268E-3</v>
      </c>
      <c r="K40">
        <f t="shared" si="3"/>
        <v>0.12103068341211762</v>
      </c>
      <c r="L40">
        <f t="shared" si="4"/>
        <v>-0.43832000000000448</v>
      </c>
      <c r="N40" s="4">
        <f t="shared" si="8"/>
        <v>35.0099002675748</v>
      </c>
      <c r="P40" s="5">
        <f t="shared" si="6"/>
        <v>9.4421212121176268</v>
      </c>
      <c r="Q40" s="5">
        <f t="shared" si="7"/>
        <v>-9.1641129032306594</v>
      </c>
    </row>
    <row r="41" spans="5:17" x14ac:dyDescent="0.25">
      <c r="E41">
        <v>67.561080000000004</v>
      </c>
      <c r="F41">
        <v>224.00004000000001</v>
      </c>
      <c r="G41">
        <v>900.05606999999998</v>
      </c>
      <c r="I41">
        <f t="shared" si="2"/>
        <v>-1.4137878787892078E-2</v>
      </c>
      <c r="K41">
        <f t="shared" si="3"/>
        <v>9.3873081012107923E-2</v>
      </c>
      <c r="L41">
        <f t="shared" si="4"/>
        <v>-0.43891999999999598</v>
      </c>
      <c r="N41" s="4">
        <f t="shared" si="8"/>
        <v>36.010188924024973</v>
      </c>
      <c r="P41" s="5">
        <f t="shared" si="6"/>
        <v>-14.137878787892078</v>
      </c>
      <c r="Q41" s="5">
        <f t="shared" si="7"/>
        <v>-9.7641129032221556</v>
      </c>
    </row>
    <row r="42" spans="5:17" x14ac:dyDescent="0.25">
      <c r="E42">
        <v>67.557090000000002</v>
      </c>
      <c r="F42">
        <v>224.00004000000001</v>
      </c>
      <c r="G42">
        <v>924.72919999999999</v>
      </c>
      <c r="I42">
        <f t="shared" si="2"/>
        <v>-1.0657878787895925E-2</v>
      </c>
      <c r="K42">
        <f t="shared" si="3"/>
        <v>9.3775477162104076E-2</v>
      </c>
      <c r="L42">
        <f t="shared" si="4"/>
        <v>-0.44290999999999769</v>
      </c>
      <c r="N42" s="4">
        <f t="shared" si="8"/>
        <v>37.010477985891512</v>
      </c>
      <c r="P42" s="5">
        <f t="shared" si="6"/>
        <v>-10.657878787895925</v>
      </c>
      <c r="Q42" s="5">
        <f t="shared" si="7"/>
        <v>-13.75411290322387</v>
      </c>
    </row>
    <row r="43" spans="5:17" x14ac:dyDescent="0.25">
      <c r="E43">
        <v>67.544579999999996</v>
      </c>
      <c r="F43">
        <v>223.99995000000001</v>
      </c>
      <c r="G43">
        <v>949.40264000000002</v>
      </c>
      <c r="I43">
        <f t="shared" si="2"/>
        <v>9.0421212121043482E-3</v>
      </c>
      <c r="K43">
        <f t="shared" si="3"/>
        <v>0.10989782836210435</v>
      </c>
      <c r="L43">
        <f t="shared" si="4"/>
        <v>-0.45542000000000371</v>
      </c>
      <c r="N43" s="4">
        <f t="shared" si="8"/>
        <v>38.010779615665292</v>
      </c>
      <c r="P43" s="5">
        <f t="shared" si="6"/>
        <v>9.0421212121043482</v>
      </c>
      <c r="Q43" s="5">
        <f t="shared" si="7"/>
        <v>-26.264112903229886</v>
      </c>
    </row>
    <row r="44" spans="5:17" x14ac:dyDescent="0.25">
      <c r="E44">
        <v>67.536590000000004</v>
      </c>
      <c r="F44">
        <v>224.00012000000001</v>
      </c>
      <c r="G44">
        <v>974.07575999999995</v>
      </c>
      <c r="I44">
        <f t="shared" si="2"/>
        <v>6.5421212121066219E-3</v>
      </c>
      <c r="K44">
        <f t="shared" si="3"/>
        <v>0.10382022596210663</v>
      </c>
      <c r="L44">
        <f t="shared" si="4"/>
        <v>-0.4634099999999961</v>
      </c>
      <c r="N44" s="4">
        <f t="shared" si="8"/>
        <v>39.011068272115459</v>
      </c>
      <c r="P44" s="5">
        <f t="shared" si="6"/>
        <v>6.5421212121066219</v>
      </c>
      <c r="Q44" s="5">
        <f t="shared" si="7"/>
        <v>-34.254112903222278</v>
      </c>
    </row>
    <row r="45" spans="5:17" x14ac:dyDescent="0.25">
      <c r="E45">
        <v>67.534180000000006</v>
      </c>
      <c r="F45">
        <v>223.99996999999999</v>
      </c>
      <c r="G45">
        <v>998.74881000000005</v>
      </c>
      <c r="I45">
        <f t="shared" si="2"/>
        <v>9.9421212121058034E-3</v>
      </c>
      <c r="K45">
        <f t="shared" si="3"/>
        <v>0.1036426337121058</v>
      </c>
      <c r="L45">
        <f t="shared" si="4"/>
        <v>-0.46581999999999368</v>
      </c>
      <c r="N45" s="4">
        <f t="shared" si="8"/>
        <v>40.011354090651103</v>
      </c>
      <c r="P45" s="5">
        <f t="shared" si="6"/>
        <v>9.9421212121058034</v>
      </c>
      <c r="Q45" s="5">
        <f t="shared" si="7"/>
        <v>-36.664112903219859</v>
      </c>
    </row>
    <row r="46" spans="5:17" x14ac:dyDescent="0.25">
      <c r="E46">
        <v>67.545090000000002</v>
      </c>
      <c r="F46">
        <v>224.00004000000001</v>
      </c>
      <c r="G46">
        <v>1023.4221</v>
      </c>
      <c r="I46">
        <f t="shared" si="2"/>
        <v>-3.1578787878743242E-3</v>
      </c>
      <c r="K46">
        <f t="shared" si="3"/>
        <v>8.6965006662125671E-2</v>
      </c>
      <c r="L46">
        <f t="shared" si="4"/>
        <v>-0.45490999999999815</v>
      </c>
      <c r="N46" s="4">
        <f t="shared" si="8"/>
        <v>41.011649639179439</v>
      </c>
      <c r="P46" s="5">
        <f t="shared" si="6"/>
        <v>-3.1578787878743242</v>
      </c>
      <c r="Q46" s="5">
        <f t="shared" si="7"/>
        <v>-25.754112903224325</v>
      </c>
    </row>
    <row r="47" spans="5:17" x14ac:dyDescent="0.25">
      <c r="E47">
        <v>67.542580000000001</v>
      </c>
      <c r="F47">
        <v>224.00004000000001</v>
      </c>
      <c r="G47">
        <v>1048.0952</v>
      </c>
      <c r="I47">
        <f t="shared" si="2"/>
        <v>-4.0787878788250964E-4</v>
      </c>
      <c r="K47">
        <f t="shared" si="3"/>
        <v>8.6137407162117485E-2</v>
      </c>
      <c r="L47">
        <f t="shared" si="4"/>
        <v>-0.45741999999999905</v>
      </c>
      <c r="N47" s="4">
        <f t="shared" si="8"/>
        <v>42.011937484796888</v>
      </c>
      <c r="P47" s="5">
        <f t="shared" si="6"/>
        <v>-0.40787878788250964</v>
      </c>
      <c r="Q47" s="5">
        <f t="shared" si="7"/>
        <v>-28.264112903225225</v>
      </c>
    </row>
    <row r="48" spans="5:17" x14ac:dyDescent="0.25">
      <c r="E48">
        <v>67.548479999999998</v>
      </c>
      <c r="F48">
        <v>224.00013000000001</v>
      </c>
      <c r="G48">
        <v>1072.7684999999999</v>
      </c>
      <c r="I48">
        <f t="shared" si="2"/>
        <v>6.142121212121765E-3</v>
      </c>
      <c r="K48">
        <f t="shared" si="3"/>
        <v>8.9109778662121775E-2</v>
      </c>
      <c r="L48">
        <f t="shared" si="4"/>
        <v>-0.45152000000000214</v>
      </c>
      <c r="N48" s="4">
        <f t="shared" si="8"/>
        <v>43.012233438741582</v>
      </c>
      <c r="P48" s="5">
        <f t="shared" si="6"/>
        <v>6.142121212121765</v>
      </c>
      <c r="Q48" s="5">
        <f t="shared" si="7"/>
        <v>-22.364112903228317</v>
      </c>
    </row>
    <row r="49" spans="5:17" x14ac:dyDescent="0.25">
      <c r="E49">
        <v>67.558580000000006</v>
      </c>
      <c r="F49">
        <v>224.00004000000001</v>
      </c>
      <c r="G49">
        <v>1097.4417000000001</v>
      </c>
      <c r="I49">
        <f t="shared" si="2"/>
        <v>-1.8057878787885784E-2</v>
      </c>
      <c r="K49">
        <f t="shared" si="3"/>
        <v>6.1332164662114191E-2</v>
      </c>
      <c r="L49">
        <f t="shared" si="4"/>
        <v>-0.44141999999999371</v>
      </c>
      <c r="N49" s="4">
        <f t="shared" si="8"/>
        <v>44.012525338522664</v>
      </c>
      <c r="P49" s="5">
        <f t="shared" si="6"/>
        <v>-18.057878787885784</v>
      </c>
      <c r="Q49" s="5">
        <f t="shared" si="7"/>
        <v>-12.264112903219882</v>
      </c>
    </row>
    <row r="50" spans="5:17" x14ac:dyDescent="0.25">
      <c r="E50">
        <v>67.566469999999995</v>
      </c>
      <c r="F50">
        <v>224.00004000000001</v>
      </c>
      <c r="G50">
        <v>1122.1149</v>
      </c>
      <c r="I50">
        <f t="shared" si="2"/>
        <v>-5.4578787878938329E-3</v>
      </c>
      <c r="K50">
        <f t="shared" si="3"/>
        <v>7.0354550662106163E-2</v>
      </c>
      <c r="L50">
        <f t="shared" si="4"/>
        <v>-0.43353000000000463</v>
      </c>
      <c r="N50" s="4">
        <f t="shared" si="8"/>
        <v>45.012817238303739</v>
      </c>
      <c r="P50" s="5">
        <f t="shared" si="6"/>
        <v>-5.4578787878938329</v>
      </c>
      <c r="Q50" s="5">
        <f t="shared" si="7"/>
        <v>-4.3741129032308095</v>
      </c>
    </row>
    <row r="51" spans="5:17" x14ac:dyDescent="0.25">
      <c r="E51">
        <v>67.564679999999996</v>
      </c>
      <c r="F51">
        <v>224.00004000000001</v>
      </c>
      <c r="G51">
        <v>1146.7881</v>
      </c>
      <c r="I51">
        <f t="shared" si="2"/>
        <v>-1.9507878787891286E-2</v>
      </c>
      <c r="K51">
        <f t="shared" si="3"/>
        <v>5.2726936662108703E-2</v>
      </c>
      <c r="L51">
        <f t="shared" si="4"/>
        <v>-0.43532000000000437</v>
      </c>
      <c r="N51" s="4">
        <f t="shared" si="8"/>
        <v>46.013109138084808</v>
      </c>
      <c r="P51" s="5">
        <f t="shared" si="6"/>
        <v>-19.507878787891286</v>
      </c>
      <c r="Q51" s="5">
        <f t="shared" si="7"/>
        <v>-6.1641129032305457</v>
      </c>
    </row>
    <row r="52" spans="5:17" x14ac:dyDescent="0.25">
      <c r="E52">
        <v>67.562659999999994</v>
      </c>
      <c r="F52">
        <v>224.00004000000001</v>
      </c>
      <c r="G52">
        <v>1171.4611</v>
      </c>
      <c r="I52">
        <f t="shared" si="2"/>
        <v>-7.7078787878974708E-3</v>
      </c>
      <c r="K52">
        <f t="shared" si="3"/>
        <v>6.0949351662102524E-2</v>
      </c>
      <c r="L52">
        <f t="shared" si="4"/>
        <v>-0.43734000000000606</v>
      </c>
      <c r="N52" s="4">
        <f t="shared" si="8"/>
        <v>47.013392929538632</v>
      </c>
      <c r="P52" s="5">
        <f t="shared" si="6"/>
        <v>-7.7078787878974708</v>
      </c>
      <c r="Q52" s="5">
        <f t="shared" si="7"/>
        <v>-8.1841129032322328</v>
      </c>
    </row>
    <row r="53" spans="5:17" x14ac:dyDescent="0.25">
      <c r="E53">
        <v>67.571179999999998</v>
      </c>
      <c r="F53">
        <v>223.99995000000001</v>
      </c>
      <c r="G53">
        <v>1196.1343999999999</v>
      </c>
      <c r="I53">
        <f t="shared" si="2"/>
        <v>-1.6578787878813728E-3</v>
      </c>
      <c r="K53">
        <f t="shared" si="3"/>
        <v>6.3421723162118637E-2</v>
      </c>
      <c r="L53">
        <f t="shared" si="4"/>
        <v>-0.42882000000000176</v>
      </c>
      <c r="N53" s="4">
        <f t="shared" si="8"/>
        <v>48.013688883483333</v>
      </c>
      <c r="P53" s="5">
        <f t="shared" si="6"/>
        <v>-1.6578787878813728</v>
      </c>
      <c r="Q53" s="5">
        <f t="shared" si="7"/>
        <v>0.33588709677206952</v>
      </c>
    </row>
    <row r="54" spans="5:17" x14ac:dyDescent="0.25">
      <c r="E54">
        <v>67.551580000000001</v>
      </c>
      <c r="F54">
        <v>224.00004000000001</v>
      </c>
      <c r="G54">
        <v>1220.8077000000001</v>
      </c>
      <c r="I54">
        <f t="shared" si="2"/>
        <v>1.0342121212119082E-2</v>
      </c>
      <c r="K54">
        <f t="shared" si="3"/>
        <v>7.1844094662119051E-2</v>
      </c>
      <c r="L54">
        <f t="shared" si="4"/>
        <v>-0.44841999999999871</v>
      </c>
      <c r="N54" s="4">
        <f t="shared" si="8"/>
        <v>49.01398483742804</v>
      </c>
      <c r="P54" s="5">
        <f t="shared" si="6"/>
        <v>10.342121212119082</v>
      </c>
      <c r="Q54" s="5">
        <f t="shared" si="7"/>
        <v>-19.264112903224884</v>
      </c>
    </row>
    <row r="55" spans="5:17" x14ac:dyDescent="0.25">
      <c r="E55">
        <v>67.583160000000007</v>
      </c>
      <c r="F55">
        <v>224.00004000000001</v>
      </c>
      <c r="G55">
        <v>1245.4807000000001</v>
      </c>
      <c r="I55">
        <f t="shared" si="2"/>
        <v>-4.0578787878757794E-3</v>
      </c>
      <c r="K55">
        <f t="shared" si="3"/>
        <v>5.3866509662124196E-2</v>
      </c>
      <c r="L55">
        <f t="shared" si="4"/>
        <v>-0.41683999999999344</v>
      </c>
      <c r="N55" s="4">
        <f t="shared" si="8"/>
        <v>50.014268628881858</v>
      </c>
      <c r="P55" s="5">
        <f t="shared" si="6"/>
        <v>-4.0578787878757794</v>
      </c>
      <c r="Q55" s="5">
        <f t="shared" si="7"/>
        <v>12.315887096780386</v>
      </c>
    </row>
    <row r="56" spans="5:17" x14ac:dyDescent="0.25">
      <c r="E56">
        <v>67.581450000000004</v>
      </c>
      <c r="F56">
        <v>224.00004000000001</v>
      </c>
      <c r="G56">
        <v>1270.154</v>
      </c>
      <c r="I56">
        <f t="shared" si="2"/>
        <v>-1.1707878787888149E-2</v>
      </c>
      <c r="K56">
        <f t="shared" si="3"/>
        <v>4.2638881162111841E-2</v>
      </c>
      <c r="L56">
        <f t="shared" si="4"/>
        <v>-0.4185499999999962</v>
      </c>
      <c r="N56" s="4">
        <f t="shared" si="8"/>
        <v>51.014564582826559</v>
      </c>
      <c r="P56" s="5">
        <f t="shared" si="6"/>
        <v>-11.707878787888149</v>
      </c>
      <c r="Q56" s="5">
        <f t="shared" si="7"/>
        <v>10.605887096777622</v>
      </c>
    </row>
    <row r="57" spans="5:17" x14ac:dyDescent="0.25">
      <c r="E57">
        <v>67.571539999999999</v>
      </c>
      <c r="F57">
        <v>223.99999</v>
      </c>
      <c r="G57">
        <v>1294.8271</v>
      </c>
      <c r="I57">
        <f t="shared" si="2"/>
        <v>-6.9078787878709136E-3</v>
      </c>
      <c r="K57">
        <f t="shared" si="3"/>
        <v>4.3861281662129076E-2</v>
      </c>
      <c r="L57">
        <f t="shared" si="4"/>
        <v>-0.42846000000000117</v>
      </c>
      <c r="N57" s="4">
        <f t="shared" si="8"/>
        <v>52.014852428444009</v>
      </c>
      <c r="P57" s="5">
        <f t="shared" si="6"/>
        <v>-6.9078787878709136</v>
      </c>
      <c r="Q57" s="5">
        <f t="shared" si="7"/>
        <v>0.69588709677265159</v>
      </c>
    </row>
    <row r="58" spans="5:17" x14ac:dyDescent="0.25">
      <c r="E58">
        <v>67.577179999999998</v>
      </c>
      <c r="F58">
        <v>224.00004000000001</v>
      </c>
      <c r="G58">
        <v>1319.5001</v>
      </c>
      <c r="I58">
        <f t="shared" si="2"/>
        <v>1.3942121212124903E-2</v>
      </c>
      <c r="K58">
        <f t="shared" si="3"/>
        <v>6.1133696662124898E-2</v>
      </c>
      <c r="L58">
        <f t="shared" si="4"/>
        <v>-0.42282000000000153</v>
      </c>
      <c r="N58" s="4">
        <f t="shared" si="8"/>
        <v>53.015136219897833</v>
      </c>
      <c r="P58" s="5">
        <f t="shared" si="6"/>
        <v>13.942121212124903</v>
      </c>
      <c r="Q58" s="5">
        <f t="shared" si="7"/>
        <v>6.3358870967722964</v>
      </c>
    </row>
    <row r="59" spans="5:17" x14ac:dyDescent="0.25">
      <c r="E59">
        <v>67.556979999999996</v>
      </c>
      <c r="F59">
        <v>224.00004000000001</v>
      </c>
      <c r="G59">
        <v>1344.1733999999999</v>
      </c>
      <c r="I59">
        <f t="shared" si="2"/>
        <v>-2.0078787878787807E-3</v>
      </c>
      <c r="K59">
        <f t="shared" si="3"/>
        <v>4.1606068162121229E-2</v>
      </c>
      <c r="L59">
        <f t="shared" si="4"/>
        <v>-0.44302000000000419</v>
      </c>
      <c r="N59" s="4">
        <f t="shared" si="8"/>
        <v>54.015432173842527</v>
      </c>
      <c r="P59" s="5">
        <f t="shared" si="6"/>
        <v>-2.0078787878787807</v>
      </c>
      <c r="Q59" s="5">
        <f t="shared" si="7"/>
        <v>-13.864112903230364</v>
      </c>
    </row>
    <row r="60" spans="5:17" x14ac:dyDescent="0.25">
      <c r="E60">
        <v>67.611739999999998</v>
      </c>
      <c r="F60">
        <v>223.99999</v>
      </c>
      <c r="G60">
        <v>1368.8467000000001</v>
      </c>
      <c r="I60">
        <f t="shared" si="2"/>
        <v>-2.3078787878887397E-3</v>
      </c>
      <c r="K60">
        <f t="shared" si="3"/>
        <v>3.7728439662111257E-2</v>
      </c>
      <c r="L60">
        <f t="shared" si="4"/>
        <v>-0.38826000000000249</v>
      </c>
      <c r="N60" s="4">
        <f t="shared" si="8"/>
        <v>55.015728127787234</v>
      </c>
      <c r="P60" s="5">
        <f t="shared" si="6"/>
        <v>-2.3078787878887397</v>
      </c>
      <c r="Q60" s="5">
        <f t="shared" si="7"/>
        <v>40.895887096771332</v>
      </c>
    </row>
    <row r="61" spans="5:17" x14ac:dyDescent="0.25">
      <c r="E61">
        <v>67.544240000000002</v>
      </c>
      <c r="F61">
        <v>223.99995000000001</v>
      </c>
      <c r="G61">
        <v>1393.5198</v>
      </c>
      <c r="I61">
        <f t="shared" si="2"/>
        <v>-4.9578787878772346E-3</v>
      </c>
      <c r="K61">
        <f t="shared" si="3"/>
        <v>3.1500840162122762E-2</v>
      </c>
      <c r="L61">
        <f t="shared" si="4"/>
        <v>-0.45575999999999794</v>
      </c>
      <c r="N61" s="4">
        <f t="shared" si="8"/>
        <v>56.016015973404684</v>
      </c>
      <c r="P61" s="5">
        <f t="shared" si="6"/>
        <v>-4.9578787878772346</v>
      </c>
      <c r="Q61" s="5">
        <f t="shared" si="7"/>
        <v>-26.60411290322412</v>
      </c>
    </row>
    <row r="62" spans="5:17" x14ac:dyDescent="0.25">
      <c r="E62">
        <v>67.59778</v>
      </c>
      <c r="F62">
        <v>224.00004000000001</v>
      </c>
      <c r="G62">
        <v>1418.193</v>
      </c>
      <c r="I62">
        <f t="shared" si="2"/>
        <v>-6.107878787872778E-3</v>
      </c>
      <c r="K62">
        <f t="shared" si="3"/>
        <v>2.6773226162127212E-2</v>
      </c>
      <c r="L62">
        <f t="shared" si="4"/>
        <v>-0.4022199999999998</v>
      </c>
      <c r="N62" s="4">
        <f t="shared" si="8"/>
        <v>57.01630787318576</v>
      </c>
      <c r="P62" s="5">
        <f t="shared" si="6"/>
        <v>-6.107878787872778</v>
      </c>
      <c r="Q62" s="5">
        <f t="shared" si="7"/>
        <v>26.935887096774024</v>
      </c>
    </row>
    <row r="63" spans="5:17" x14ac:dyDescent="0.25">
      <c r="E63">
        <v>67.585880000000003</v>
      </c>
      <c r="F63">
        <v>224.00004000000001</v>
      </c>
      <c r="G63">
        <v>1442.8662999999999</v>
      </c>
      <c r="I63">
        <f t="shared" si="2"/>
        <v>4.4921212121096232E-3</v>
      </c>
      <c r="K63">
        <f t="shared" si="3"/>
        <v>3.3795597662109628E-2</v>
      </c>
      <c r="L63">
        <f t="shared" si="4"/>
        <v>-0.41411999999999694</v>
      </c>
      <c r="N63" s="4">
        <f t="shared" si="8"/>
        <v>58.016603827130453</v>
      </c>
      <c r="P63" s="5">
        <f t="shared" si="6"/>
        <v>4.4921212121096232</v>
      </c>
      <c r="Q63" s="5">
        <f t="shared" si="7"/>
        <v>15.035887096776889</v>
      </c>
    </row>
    <row r="64" spans="5:17" x14ac:dyDescent="0.25">
      <c r="E64">
        <v>67.568979999999996</v>
      </c>
      <c r="F64">
        <v>224.00004000000001</v>
      </c>
      <c r="G64">
        <v>1467.5396000000001</v>
      </c>
      <c r="I64">
        <f t="shared" si="2"/>
        <v>-5.3078787878746425E-3</v>
      </c>
      <c r="K64">
        <f t="shared" si="3"/>
        <v>2.0417969162125349E-2</v>
      </c>
      <c r="L64">
        <f t="shared" si="4"/>
        <v>-0.43102000000000373</v>
      </c>
      <c r="N64" s="4">
        <f t="shared" si="8"/>
        <v>59.016899781075161</v>
      </c>
      <c r="P64" s="5">
        <f t="shared" si="6"/>
        <v>-5.3078787878746425</v>
      </c>
      <c r="Q64" s="5">
        <f t="shared" si="7"/>
        <v>-1.8641129032299086</v>
      </c>
    </row>
    <row r="65" spans="5:17" x14ac:dyDescent="0.25">
      <c r="E65">
        <v>67.585139999999996</v>
      </c>
      <c r="F65">
        <v>224.00004000000001</v>
      </c>
      <c r="G65">
        <v>1492.2127</v>
      </c>
      <c r="I65">
        <f t="shared" si="2"/>
        <v>1.80421212121189E-2</v>
      </c>
      <c r="K65">
        <f t="shared" si="3"/>
        <v>4.0190369662118891E-2</v>
      </c>
      <c r="L65">
        <f t="shared" si="4"/>
        <v>-0.41486000000000445</v>
      </c>
      <c r="N65" s="4">
        <f t="shared" si="8"/>
        <v>60.017187626692611</v>
      </c>
      <c r="P65" s="5">
        <f t="shared" si="6"/>
        <v>18.0421212121189</v>
      </c>
      <c r="Q65" s="5">
        <f t="shared" si="7"/>
        <v>14.295887096769377</v>
      </c>
    </row>
    <row r="66" spans="5:17" x14ac:dyDescent="0.25">
      <c r="E66">
        <v>67.579160000000002</v>
      </c>
      <c r="F66">
        <v>224.00011000000001</v>
      </c>
      <c r="G66">
        <v>1516.8858</v>
      </c>
      <c r="I66">
        <f t="shared" si="2"/>
        <v>-1.3607878787894379E-2</v>
      </c>
      <c r="K66">
        <f t="shared" si="3"/>
        <v>4.9627701621056119E-3</v>
      </c>
      <c r="L66">
        <f t="shared" si="4"/>
        <v>-0.42083999999999833</v>
      </c>
      <c r="N66" s="4">
        <f t="shared" si="8"/>
        <v>61.017475472310061</v>
      </c>
      <c r="P66" s="5">
        <f t="shared" si="6"/>
        <v>-13.607878787894379</v>
      </c>
      <c r="Q66" s="5">
        <f t="shared" si="7"/>
        <v>8.3158870967754979</v>
      </c>
    </row>
    <row r="67" spans="5:17" x14ac:dyDescent="0.25">
      <c r="E67">
        <v>67.583740000000006</v>
      </c>
      <c r="F67">
        <v>224.00004000000001</v>
      </c>
      <c r="G67">
        <v>1541.5588</v>
      </c>
      <c r="I67">
        <f t="shared" si="2"/>
        <v>7.5921212121272674E-3</v>
      </c>
      <c r="K67">
        <f t="shared" si="3"/>
        <v>2.2585185162127264E-2</v>
      </c>
      <c r="L67">
        <f t="shared" si="4"/>
        <v>-0.41625999999999408</v>
      </c>
      <c r="N67" s="4">
        <f t="shared" si="8"/>
        <v>62.017759263763885</v>
      </c>
      <c r="P67" s="5">
        <f t="shared" si="6"/>
        <v>7.5921212121272674</v>
      </c>
      <c r="Q67" s="5">
        <f t="shared" si="7"/>
        <v>12.895887096779745</v>
      </c>
    </row>
    <row r="68" spans="5:17" x14ac:dyDescent="0.25">
      <c r="E68">
        <v>67.599580000000003</v>
      </c>
      <c r="F68">
        <v>224.00004000000001</v>
      </c>
      <c r="G68">
        <v>1566.2322999999999</v>
      </c>
      <c r="I68">
        <f t="shared" si="2"/>
        <v>9.0921212121202188E-3</v>
      </c>
      <c r="K68">
        <f t="shared" si="3"/>
        <v>2.0507527662120217E-2</v>
      </c>
      <c r="L68">
        <f t="shared" si="4"/>
        <v>-0.40041999999999689</v>
      </c>
      <c r="N68" s="4">
        <f t="shared" si="8"/>
        <v>63.018063326035829</v>
      </c>
      <c r="P68" s="5">
        <f t="shared" si="6"/>
        <v>9.0921212121202188</v>
      </c>
      <c r="Q68" s="5">
        <f t="shared" si="7"/>
        <v>28.735887096776935</v>
      </c>
    </row>
    <row r="69" spans="5:17" x14ac:dyDescent="0.25">
      <c r="E69">
        <v>67.577190000000002</v>
      </c>
      <c r="F69">
        <v>224.00004000000001</v>
      </c>
      <c r="G69">
        <v>1590.9055000000001</v>
      </c>
      <c r="I69">
        <f t="shared" si="2"/>
        <v>3.0042121212119355E-2</v>
      </c>
      <c r="K69">
        <f t="shared" si="3"/>
        <v>3.7879913662119347E-2</v>
      </c>
      <c r="L69">
        <f t="shared" si="4"/>
        <v>-0.42280999999999835</v>
      </c>
      <c r="N69" s="4">
        <f t="shared" si="8"/>
        <v>64.018355225816919</v>
      </c>
      <c r="P69" s="5">
        <f t="shared" si="6"/>
        <v>30.042121212119355</v>
      </c>
      <c r="Q69" s="5">
        <f t="shared" si="7"/>
        <v>6.3458870967754706</v>
      </c>
    </row>
    <row r="70" spans="5:17" x14ac:dyDescent="0.25">
      <c r="E70">
        <v>67.559269999999998</v>
      </c>
      <c r="F70">
        <v>224.00004000000001</v>
      </c>
      <c r="G70">
        <v>1615.5787</v>
      </c>
      <c r="I70">
        <f t="shared" ref="I70:I133" si="9">F202-$J$5</f>
        <v>-7.8078787878723688E-3</v>
      </c>
      <c r="K70">
        <f t="shared" ref="K70:K133" si="10">-(G70-$G$5)*0.000145+0.236805+I70</f>
        <v>-3.5477003378723837E-3</v>
      </c>
      <c r="L70">
        <f t="shared" ref="L70:L133" si="11">E70-77.5+19/2</f>
        <v>-0.44073000000000206</v>
      </c>
      <c r="N70" s="4">
        <f t="shared" si="8"/>
        <v>65.01864712559798</v>
      </c>
      <c r="P70" s="5">
        <f t="shared" si="6"/>
        <v>-7.8078787878723688</v>
      </c>
      <c r="Q70" s="5">
        <f t="shared" si="7"/>
        <v>-11.57411290322824</v>
      </c>
    </row>
    <row r="71" spans="5:17" x14ac:dyDescent="0.25">
      <c r="E71">
        <v>67.590389999999999</v>
      </c>
      <c r="F71">
        <v>224.00004000000001</v>
      </c>
      <c r="G71">
        <v>1640.2519</v>
      </c>
      <c r="I71">
        <f t="shared" si="9"/>
        <v>2.1942121212106258E-2</v>
      </c>
      <c r="K71">
        <f t="shared" si="10"/>
        <v>2.2624685662106264E-2</v>
      </c>
      <c r="L71">
        <f t="shared" si="11"/>
        <v>-0.4096100000000007</v>
      </c>
      <c r="N71" s="4">
        <f t="shared" si="8"/>
        <v>66.018939025379055</v>
      </c>
      <c r="P71" s="5">
        <f t="shared" si="6"/>
        <v>21.942121212106258</v>
      </c>
      <c r="Q71" s="5">
        <f t="shared" si="7"/>
        <v>19.545887096773129</v>
      </c>
    </row>
    <row r="72" spans="5:17" x14ac:dyDescent="0.25">
      <c r="E72">
        <v>67.590680000000006</v>
      </c>
      <c r="F72">
        <v>224.00004000000001</v>
      </c>
      <c r="G72">
        <v>1664.9249</v>
      </c>
      <c r="I72">
        <f t="shared" si="9"/>
        <v>-2.20787878788542E-3</v>
      </c>
      <c r="K72">
        <f t="shared" si="10"/>
        <v>-5.1028993378854359E-3</v>
      </c>
      <c r="L72">
        <f t="shared" si="11"/>
        <v>-0.40931999999999391</v>
      </c>
      <c r="N72" s="4">
        <f t="shared" si="8"/>
        <v>67.01922281683288</v>
      </c>
      <c r="P72" s="5">
        <f t="shared" si="6"/>
        <v>-2.20787878788542</v>
      </c>
      <c r="Q72" s="5">
        <f t="shared" si="7"/>
        <v>19.835887096779913</v>
      </c>
    </row>
    <row r="73" spans="5:17" x14ac:dyDescent="0.25">
      <c r="E73">
        <v>67.575159999999997</v>
      </c>
      <c r="F73">
        <v>224.00004000000001</v>
      </c>
      <c r="G73">
        <v>1689.5978</v>
      </c>
      <c r="I73">
        <f t="shared" si="9"/>
        <v>2.559212121212795E-2</v>
      </c>
      <c r="K73">
        <f t="shared" si="10"/>
        <v>1.9119530162127946E-2</v>
      </c>
      <c r="L73">
        <f t="shared" si="11"/>
        <v>-0.42484000000000322</v>
      </c>
      <c r="N73" s="4">
        <f t="shared" si="8"/>
        <v>68.019502554123079</v>
      </c>
      <c r="P73" s="5">
        <f t="shared" si="6"/>
        <v>25.59212121212795</v>
      </c>
      <c r="Q73" s="5">
        <f t="shared" si="7"/>
        <v>4.3158870967706093</v>
      </c>
    </row>
    <row r="74" spans="5:17" x14ac:dyDescent="0.25">
      <c r="E74">
        <v>67.58108</v>
      </c>
      <c r="F74">
        <v>224.00004000000001</v>
      </c>
      <c r="G74">
        <v>1714.2713000000001</v>
      </c>
      <c r="I74">
        <f t="shared" si="9"/>
        <v>-1.3007878787874461E-2</v>
      </c>
      <c r="K74">
        <f t="shared" si="10"/>
        <v>-2.305812733787449E-2</v>
      </c>
      <c r="L74">
        <f t="shared" si="11"/>
        <v>-0.41891999999999996</v>
      </c>
      <c r="N74" s="4">
        <f t="shared" si="8"/>
        <v>69.019806616395044</v>
      </c>
      <c r="P74" s="5">
        <f t="shared" ref="P74:P132" si="12">I74*1000</f>
        <v>-13.007878787874461</v>
      </c>
      <c r="Q74" s="5">
        <f t="shared" ref="Q74:Q132" si="13">(L74-$M$9)*1000</f>
        <v>10.235887096773865</v>
      </c>
    </row>
    <row r="75" spans="5:17" x14ac:dyDescent="0.25">
      <c r="E75">
        <v>67.55068</v>
      </c>
      <c r="F75">
        <v>223.99995000000001</v>
      </c>
      <c r="G75">
        <v>1738.9444000000001</v>
      </c>
      <c r="I75">
        <f t="shared" si="9"/>
        <v>-9.5078787878719595E-3</v>
      </c>
      <c r="K75">
        <f t="shared" si="10"/>
        <v>-2.3135726837871962E-2</v>
      </c>
      <c r="L75">
        <f t="shared" si="11"/>
        <v>-0.44932000000000016</v>
      </c>
      <c r="N75" s="4">
        <f t="shared" si="8"/>
        <v>70.02009446201248</v>
      </c>
      <c r="P75" s="5">
        <f t="shared" si="12"/>
        <v>-9.5078787878719595</v>
      </c>
      <c r="Q75" s="5">
        <f t="shared" si="13"/>
        <v>-20.164112903226339</v>
      </c>
    </row>
    <row r="76" spans="5:17" x14ac:dyDescent="0.25">
      <c r="E76">
        <v>67.590180000000004</v>
      </c>
      <c r="F76">
        <v>224.00004000000001</v>
      </c>
      <c r="G76">
        <v>1763.6178</v>
      </c>
      <c r="I76">
        <f t="shared" si="9"/>
        <v>3.942121212105576E-3</v>
      </c>
      <c r="K76">
        <f t="shared" si="10"/>
        <v>-1.3263369837894445E-2</v>
      </c>
      <c r="L76">
        <f t="shared" si="11"/>
        <v>-0.4098199999999963</v>
      </c>
      <c r="N76" s="4">
        <f t="shared" si="8"/>
        <v>71.020394470120806</v>
      </c>
      <c r="P76" s="5">
        <f t="shared" si="12"/>
        <v>3.942121212105576</v>
      </c>
      <c r="Q76" s="5">
        <f t="shared" si="13"/>
        <v>19.335887096777526</v>
      </c>
    </row>
    <row r="77" spans="5:17" x14ac:dyDescent="0.25">
      <c r="E77">
        <v>67.584310000000002</v>
      </c>
      <c r="F77">
        <v>224.00004000000001</v>
      </c>
      <c r="G77">
        <v>1788.2909999999999</v>
      </c>
      <c r="I77">
        <f t="shared" si="9"/>
        <v>-1.7578787878846924E-3</v>
      </c>
      <c r="K77">
        <f t="shared" si="10"/>
        <v>-2.2540983837884665E-2</v>
      </c>
      <c r="L77">
        <f t="shared" si="11"/>
        <v>-0.41568999999999789</v>
      </c>
      <c r="N77" s="4">
        <f t="shared" ref="N77:N132" si="14">(G77-$G$6)/24.666+1</f>
        <v>72.020686369901881</v>
      </c>
      <c r="P77" s="5">
        <f t="shared" si="12"/>
        <v>-1.7578787878846924</v>
      </c>
      <c r="Q77" s="5">
        <f t="shared" si="13"/>
        <v>13.46588709677593</v>
      </c>
    </row>
    <row r="78" spans="5:17" x14ac:dyDescent="0.25">
      <c r="E78">
        <v>67.583749999999995</v>
      </c>
      <c r="F78">
        <v>224.00004000000001</v>
      </c>
      <c r="G78">
        <v>1812.9640999999999</v>
      </c>
      <c r="I78">
        <f t="shared" si="9"/>
        <v>-1.72787878787517E-3</v>
      </c>
      <c r="K78">
        <f t="shared" si="10"/>
        <v>-2.6088583337875171E-2</v>
      </c>
      <c r="L78">
        <f t="shared" si="11"/>
        <v>-0.41625000000000512</v>
      </c>
      <c r="N78" s="4">
        <f t="shared" si="14"/>
        <v>73.020974215519331</v>
      </c>
      <c r="P78" s="5">
        <f t="shared" si="12"/>
        <v>-1.72787878787517</v>
      </c>
      <c r="Q78" s="5">
        <f t="shared" si="13"/>
        <v>12.905887096768708</v>
      </c>
    </row>
    <row r="79" spans="5:17" x14ac:dyDescent="0.25">
      <c r="E79">
        <v>67.581670000000003</v>
      </c>
      <c r="F79">
        <v>224.00004000000001</v>
      </c>
      <c r="G79">
        <v>1837.6371999999999</v>
      </c>
      <c r="I79">
        <f t="shared" si="9"/>
        <v>-1.1607878787884829E-2</v>
      </c>
      <c r="K79">
        <f t="shared" si="10"/>
        <v>-3.9546182837884802E-2</v>
      </c>
      <c r="L79">
        <f t="shared" si="11"/>
        <v>-0.41832999999999743</v>
      </c>
      <c r="N79" s="4">
        <f t="shared" si="14"/>
        <v>74.021262061136781</v>
      </c>
      <c r="P79" s="5">
        <f t="shared" si="12"/>
        <v>-11.607878787884829</v>
      </c>
      <c r="Q79" s="5">
        <f t="shared" si="13"/>
        <v>10.825887096776398</v>
      </c>
    </row>
    <row r="80" spans="5:17" x14ac:dyDescent="0.25">
      <c r="E80">
        <v>67.572469999999996</v>
      </c>
      <c r="F80">
        <v>224.00004000000001</v>
      </c>
      <c r="G80">
        <v>1862.3103000000001</v>
      </c>
      <c r="I80">
        <f t="shared" si="9"/>
        <v>-1.1107878787896652E-2</v>
      </c>
      <c r="K80">
        <f t="shared" si="10"/>
        <v>-4.2623782337896654E-2</v>
      </c>
      <c r="L80">
        <f t="shared" si="11"/>
        <v>-0.42753000000000441</v>
      </c>
      <c r="N80" s="4">
        <f t="shared" si="14"/>
        <v>75.021549906754231</v>
      </c>
      <c r="P80" s="5">
        <f t="shared" si="12"/>
        <v>-11.107878787896652</v>
      </c>
      <c r="Q80" s="5">
        <f t="shared" si="13"/>
        <v>1.6258870967694183</v>
      </c>
    </row>
    <row r="81" spans="5:17" x14ac:dyDescent="0.25">
      <c r="E81">
        <v>67.57938</v>
      </c>
      <c r="F81">
        <v>224.00004000000001</v>
      </c>
      <c r="G81">
        <v>1886.9836</v>
      </c>
      <c r="I81">
        <f t="shared" si="9"/>
        <v>8.0821212121122699E-3</v>
      </c>
      <c r="K81">
        <f t="shared" si="10"/>
        <v>-2.7011410837887717E-2</v>
      </c>
      <c r="L81">
        <f t="shared" si="11"/>
        <v>-0.42061999999999955</v>
      </c>
      <c r="N81" s="4">
        <f t="shared" si="14"/>
        <v>76.021845860698932</v>
      </c>
      <c r="P81" s="5">
        <f t="shared" si="12"/>
        <v>8.0821212121122699</v>
      </c>
      <c r="Q81" s="5">
        <f t="shared" si="13"/>
        <v>8.5358870967742746</v>
      </c>
    </row>
    <row r="82" spans="5:17" x14ac:dyDescent="0.25">
      <c r="E82">
        <v>67.579279999999997</v>
      </c>
      <c r="F82">
        <v>224.00004000000001</v>
      </c>
      <c r="G82">
        <v>1911.6568</v>
      </c>
      <c r="I82">
        <f t="shared" si="9"/>
        <v>-5.4078787878779622E-3</v>
      </c>
      <c r="K82">
        <f t="shared" si="10"/>
        <v>-4.4079024837877956E-2</v>
      </c>
      <c r="L82">
        <f t="shared" si="11"/>
        <v>-0.42072000000000287</v>
      </c>
      <c r="N82" s="4">
        <f t="shared" si="14"/>
        <v>77.022137760480007</v>
      </c>
      <c r="P82" s="5">
        <f t="shared" si="12"/>
        <v>-5.4078787878779622</v>
      </c>
      <c r="Q82" s="5">
        <f t="shared" si="13"/>
        <v>8.4358870967709549</v>
      </c>
    </row>
    <row r="83" spans="5:17" x14ac:dyDescent="0.25">
      <c r="E83">
        <v>67.572580000000002</v>
      </c>
      <c r="F83">
        <v>224.00004000000001</v>
      </c>
      <c r="G83">
        <v>1936.3300999999999</v>
      </c>
      <c r="I83">
        <f t="shared" si="9"/>
        <v>-4.2578787878824187E-3</v>
      </c>
      <c r="K83">
        <f t="shared" si="10"/>
        <v>-4.6506653337882398E-2</v>
      </c>
      <c r="L83">
        <f t="shared" si="11"/>
        <v>-0.42741999999999791</v>
      </c>
      <c r="N83" s="4">
        <f t="shared" si="14"/>
        <v>78.022433714424707</v>
      </c>
      <c r="P83" s="5">
        <f t="shared" si="12"/>
        <v>-4.2578787878824187</v>
      </c>
      <c r="Q83" s="5">
        <f t="shared" si="13"/>
        <v>1.7358870967759121</v>
      </c>
    </row>
    <row r="84" spans="5:17" x14ac:dyDescent="0.25">
      <c r="E84">
        <v>67.583250000000007</v>
      </c>
      <c r="F84">
        <v>224.00013999999999</v>
      </c>
      <c r="G84">
        <v>1961.0032000000001</v>
      </c>
      <c r="I84">
        <f t="shared" si="9"/>
        <v>-5.1278787878743515E-3</v>
      </c>
      <c r="K84">
        <f t="shared" si="10"/>
        <v>-5.0954252837874359E-2</v>
      </c>
      <c r="L84">
        <f t="shared" si="11"/>
        <v>-0.41674999999999329</v>
      </c>
      <c r="N84" s="4">
        <f t="shared" si="14"/>
        <v>79.022721560042157</v>
      </c>
      <c r="P84" s="5">
        <f t="shared" si="12"/>
        <v>-5.1278787878743515</v>
      </c>
      <c r="Q84" s="5">
        <f t="shared" si="13"/>
        <v>12.405887096780532</v>
      </c>
    </row>
    <row r="85" spans="5:17" x14ac:dyDescent="0.25">
      <c r="E85">
        <v>67.543080000000003</v>
      </c>
      <c r="F85">
        <v>224.00004000000001</v>
      </c>
      <c r="G85">
        <v>1985.6764000000001</v>
      </c>
      <c r="I85">
        <f t="shared" si="9"/>
        <v>-9.7078787878785988E-3</v>
      </c>
      <c r="K85">
        <f t="shared" si="10"/>
        <v>-5.9111866837878613E-2</v>
      </c>
      <c r="L85">
        <f t="shared" si="11"/>
        <v>-0.45691999999999666</v>
      </c>
      <c r="N85" s="4">
        <f t="shared" si="14"/>
        <v>80.023013459823233</v>
      </c>
      <c r="P85" s="5">
        <f t="shared" si="12"/>
        <v>-9.7078787878785988</v>
      </c>
      <c r="Q85" s="5">
        <f t="shared" si="13"/>
        <v>-27.764112903222838</v>
      </c>
    </row>
    <row r="86" spans="5:17" x14ac:dyDescent="0.25">
      <c r="E86">
        <v>67.578659999999999</v>
      </c>
      <c r="F86">
        <v>224.00004000000001</v>
      </c>
      <c r="G86">
        <v>2010.3495</v>
      </c>
      <c r="I86">
        <f t="shared" si="9"/>
        <v>1.9892121212109259E-2</v>
      </c>
      <c r="K86">
        <f t="shared" si="10"/>
        <v>-3.3089466337890727E-2</v>
      </c>
      <c r="L86">
        <f t="shared" si="11"/>
        <v>-0.42134000000000071</v>
      </c>
      <c r="N86" s="4">
        <f t="shared" si="14"/>
        <v>81.023301305440683</v>
      </c>
      <c r="P86" s="5">
        <f t="shared" si="12"/>
        <v>19.892121212109259</v>
      </c>
      <c r="Q86" s="5">
        <f t="shared" si="13"/>
        <v>7.8158870967731104</v>
      </c>
    </row>
    <row r="87" spans="5:17" x14ac:dyDescent="0.25">
      <c r="E87">
        <v>67.570340000000002</v>
      </c>
      <c r="F87">
        <v>224.00004000000001</v>
      </c>
      <c r="G87">
        <v>2035.0226</v>
      </c>
      <c r="I87">
        <f t="shared" si="9"/>
        <v>3.0921212121199915E-3</v>
      </c>
      <c r="K87">
        <f t="shared" si="10"/>
        <v>-5.3467065837880023E-2</v>
      </c>
      <c r="L87">
        <f t="shared" si="11"/>
        <v>-0.42965999999999838</v>
      </c>
      <c r="N87" s="4">
        <f t="shared" si="14"/>
        <v>82.023589151058133</v>
      </c>
      <c r="P87" s="5">
        <f t="shared" si="12"/>
        <v>3.0921212121199915</v>
      </c>
      <c r="Q87" s="5">
        <f t="shared" si="13"/>
        <v>-0.50411290322455171</v>
      </c>
    </row>
    <row r="88" spans="5:17" x14ac:dyDescent="0.25">
      <c r="E88">
        <v>67.589259999999996</v>
      </c>
      <c r="F88">
        <v>224.00004000000001</v>
      </c>
      <c r="G88">
        <v>2059.6959999999999</v>
      </c>
      <c r="I88">
        <f t="shared" si="9"/>
        <v>2.0992121212117354E-2</v>
      </c>
      <c r="K88">
        <f t="shared" si="10"/>
        <v>-3.9144708837882625E-2</v>
      </c>
      <c r="L88">
        <f t="shared" si="11"/>
        <v>-0.4107400000000041</v>
      </c>
      <c r="N88" s="4">
        <f t="shared" si="14"/>
        <v>83.023889159166458</v>
      </c>
      <c r="P88" s="5">
        <f t="shared" si="12"/>
        <v>20.992121212117354</v>
      </c>
      <c r="Q88" s="5">
        <f t="shared" si="13"/>
        <v>18.415887096769723</v>
      </c>
    </row>
    <row r="89" spans="5:17" x14ac:dyDescent="0.25">
      <c r="E89">
        <v>67.569280000000006</v>
      </c>
      <c r="F89">
        <v>224.0001</v>
      </c>
      <c r="G89">
        <v>2084.3690999999999</v>
      </c>
      <c r="I89">
        <f t="shared" si="9"/>
        <v>-1.0507878787876734E-2</v>
      </c>
      <c r="K89">
        <f t="shared" si="10"/>
        <v>-7.4222308337876741E-2</v>
      </c>
      <c r="L89">
        <f t="shared" si="11"/>
        <v>-0.43071999999999377</v>
      </c>
      <c r="N89" s="4">
        <f t="shared" si="14"/>
        <v>84.024177004783908</v>
      </c>
      <c r="P89" s="5">
        <f t="shared" si="12"/>
        <v>-10.507878787876734</v>
      </c>
      <c r="Q89" s="5">
        <f t="shared" si="13"/>
        <v>-1.5641129032199497</v>
      </c>
    </row>
    <row r="90" spans="5:17" x14ac:dyDescent="0.25">
      <c r="E90">
        <v>67.576080000000005</v>
      </c>
      <c r="F90">
        <v>224.00004000000001</v>
      </c>
      <c r="G90">
        <v>2109.0421999999999</v>
      </c>
      <c r="I90">
        <f t="shared" si="9"/>
        <v>1.8292121212112988E-2</v>
      </c>
      <c r="K90">
        <f t="shared" si="10"/>
        <v>-4.8999907837887047E-2</v>
      </c>
      <c r="L90">
        <f t="shared" si="11"/>
        <v>-0.42391999999999541</v>
      </c>
      <c r="N90" s="4">
        <f t="shared" si="14"/>
        <v>85.024464850401358</v>
      </c>
      <c r="P90" s="5">
        <f t="shared" si="12"/>
        <v>18.292121212112988</v>
      </c>
      <c r="Q90" s="5">
        <f t="shared" si="13"/>
        <v>5.2358870967784128</v>
      </c>
    </row>
    <row r="91" spans="5:17" x14ac:dyDescent="0.25">
      <c r="E91">
        <v>67.575580000000002</v>
      </c>
      <c r="F91">
        <v>224.00009</v>
      </c>
      <c r="G91">
        <v>2133.7156</v>
      </c>
      <c r="I91">
        <f t="shared" si="9"/>
        <v>-5.5078787878812818E-3</v>
      </c>
      <c r="K91">
        <f t="shared" si="10"/>
        <v>-7.6377550837881336E-2</v>
      </c>
      <c r="L91">
        <f t="shared" si="11"/>
        <v>-0.4244199999999978</v>
      </c>
      <c r="N91" s="4">
        <f t="shared" si="14"/>
        <v>86.024764858509698</v>
      </c>
      <c r="P91" s="5">
        <f t="shared" si="12"/>
        <v>-5.5078787878812818</v>
      </c>
      <c r="Q91" s="5">
        <f t="shared" si="13"/>
        <v>4.7358870967760254</v>
      </c>
    </row>
    <row r="92" spans="5:17" x14ac:dyDescent="0.25">
      <c r="E92">
        <v>67.586280000000002</v>
      </c>
      <c r="F92">
        <v>224.00004000000001</v>
      </c>
      <c r="G92">
        <v>2158.3885</v>
      </c>
      <c r="I92">
        <f t="shared" si="9"/>
        <v>7.9921212121121243E-3</v>
      </c>
      <c r="K92">
        <f t="shared" si="10"/>
        <v>-6.6455121337887946E-2</v>
      </c>
      <c r="L92">
        <f t="shared" si="11"/>
        <v>-0.41371999999999787</v>
      </c>
      <c r="N92" s="4">
        <f t="shared" si="14"/>
        <v>87.025044595799898</v>
      </c>
      <c r="P92" s="5">
        <f t="shared" si="12"/>
        <v>7.9921212121121243</v>
      </c>
      <c r="Q92" s="5">
        <f t="shared" si="13"/>
        <v>15.435887096775957</v>
      </c>
    </row>
    <row r="93" spans="5:17" x14ac:dyDescent="0.25">
      <c r="E93">
        <v>67.566079999999999</v>
      </c>
      <c r="F93">
        <v>223.99996999999999</v>
      </c>
      <c r="G93">
        <v>2183.0616</v>
      </c>
      <c r="I93">
        <f t="shared" si="9"/>
        <v>1.424212121210644E-2</v>
      </c>
      <c r="K93">
        <f t="shared" si="10"/>
        <v>-6.3782720837893603E-2</v>
      </c>
      <c r="L93">
        <f t="shared" si="11"/>
        <v>-0.43392000000000053</v>
      </c>
      <c r="N93" s="4">
        <f t="shared" si="14"/>
        <v>88.025332441417348</v>
      </c>
      <c r="P93" s="5">
        <f t="shared" si="12"/>
        <v>14.24212121210644</v>
      </c>
      <c r="Q93" s="5">
        <f t="shared" si="13"/>
        <v>-4.7641129032267031</v>
      </c>
    </row>
    <row r="94" spans="5:17" x14ac:dyDescent="0.25">
      <c r="E94">
        <v>67.565380000000005</v>
      </c>
      <c r="F94">
        <v>223.99996999999999</v>
      </c>
      <c r="G94">
        <v>2207.7350000000001</v>
      </c>
      <c r="I94">
        <f t="shared" si="9"/>
        <v>1.4692121212107168E-2</v>
      </c>
      <c r="K94">
        <f t="shared" si="10"/>
        <v>-6.6910363837892894E-2</v>
      </c>
      <c r="L94">
        <f t="shared" si="11"/>
        <v>-0.43461999999999534</v>
      </c>
      <c r="N94" s="4">
        <f t="shared" si="14"/>
        <v>89.025632449525673</v>
      </c>
      <c r="P94" s="5">
        <f t="shared" si="12"/>
        <v>14.692121212107168</v>
      </c>
      <c r="Q94" s="5">
        <f t="shared" si="13"/>
        <v>-5.464112903221519</v>
      </c>
    </row>
    <row r="95" spans="5:17" x14ac:dyDescent="0.25">
      <c r="E95">
        <v>67.566779999999994</v>
      </c>
      <c r="F95">
        <v>224.00004000000001</v>
      </c>
      <c r="G95">
        <v>2232.4081000000001</v>
      </c>
      <c r="I95">
        <f t="shared" si="9"/>
        <v>2.3442121212127631E-2</v>
      </c>
      <c r="K95">
        <f t="shared" si="10"/>
        <v>-6.1737963337872404E-2</v>
      </c>
      <c r="L95">
        <f t="shared" si="11"/>
        <v>-0.43322000000000571</v>
      </c>
      <c r="N95" s="4">
        <f t="shared" si="14"/>
        <v>90.025920295143123</v>
      </c>
      <c r="P95" s="5">
        <f t="shared" si="12"/>
        <v>23.442121212127631</v>
      </c>
      <c r="Q95" s="5">
        <f t="shared" si="13"/>
        <v>-4.0641129032318872</v>
      </c>
    </row>
    <row r="96" spans="5:17" x14ac:dyDescent="0.25">
      <c r="E96">
        <v>67.585539999999995</v>
      </c>
      <c r="F96">
        <v>224.00004000000001</v>
      </c>
      <c r="G96">
        <v>2257.0812999999998</v>
      </c>
      <c r="I96">
        <f t="shared" si="9"/>
        <v>5.1921212121044391E-3</v>
      </c>
      <c r="K96">
        <f t="shared" si="10"/>
        <v>-8.3565577337895602E-2</v>
      </c>
      <c r="L96">
        <f t="shared" si="11"/>
        <v>-0.41446000000000538</v>
      </c>
      <c r="N96" s="4">
        <f t="shared" si="14"/>
        <v>91.026212194924184</v>
      </c>
      <c r="P96" s="5">
        <f t="shared" si="12"/>
        <v>5.1921212121044391</v>
      </c>
      <c r="Q96" s="5">
        <f t="shared" si="13"/>
        <v>14.695887096768445</v>
      </c>
    </row>
    <row r="97" spans="5:17" x14ac:dyDescent="0.25">
      <c r="E97">
        <v>67.555480000000003</v>
      </c>
      <c r="F97">
        <v>224.00004000000001</v>
      </c>
      <c r="G97">
        <v>2281.7545</v>
      </c>
      <c r="I97">
        <f t="shared" si="9"/>
        <v>4.0421212121088956E-3</v>
      </c>
      <c r="K97">
        <f t="shared" si="10"/>
        <v>-8.8293191337891153E-2</v>
      </c>
      <c r="L97">
        <f t="shared" si="11"/>
        <v>-0.44451999999999714</v>
      </c>
      <c r="N97" s="4">
        <f t="shared" si="14"/>
        <v>92.026504094705274</v>
      </c>
      <c r="P97" s="5">
        <f t="shared" si="12"/>
        <v>4.0421212121088956</v>
      </c>
      <c r="Q97" s="5">
        <f t="shared" si="13"/>
        <v>-15.364112903223315</v>
      </c>
    </row>
    <row r="98" spans="5:17" x14ac:dyDescent="0.25">
      <c r="E98">
        <v>67.578280000000007</v>
      </c>
      <c r="F98">
        <v>224.00004000000001</v>
      </c>
      <c r="G98">
        <v>2306.4277999999999</v>
      </c>
      <c r="I98">
        <f t="shared" si="9"/>
        <v>8.1921212121187637E-3</v>
      </c>
      <c r="K98">
        <f t="shared" si="10"/>
        <v>-8.772081983788127E-2</v>
      </c>
      <c r="L98">
        <f t="shared" si="11"/>
        <v>-0.42171999999999343</v>
      </c>
      <c r="N98" s="4">
        <f t="shared" si="14"/>
        <v>93.02680004864996</v>
      </c>
      <c r="P98" s="5">
        <f t="shared" si="12"/>
        <v>8.1921212121187637</v>
      </c>
      <c r="Q98" s="5">
        <f t="shared" si="13"/>
        <v>7.4358870967803909</v>
      </c>
    </row>
    <row r="99" spans="5:17" x14ac:dyDescent="0.25">
      <c r="E99">
        <v>67.558250000000001</v>
      </c>
      <c r="F99">
        <v>224.00004000000001</v>
      </c>
      <c r="G99">
        <v>2331.1010000000001</v>
      </c>
      <c r="I99">
        <f t="shared" si="9"/>
        <v>-1.6707878787883601E-2</v>
      </c>
      <c r="K99">
        <f t="shared" si="10"/>
        <v>-0.11619843383788364</v>
      </c>
      <c r="L99">
        <f t="shared" si="11"/>
        <v>-0.44174999999999898</v>
      </c>
      <c r="N99" s="4">
        <f t="shared" si="14"/>
        <v>94.02709194843105</v>
      </c>
      <c r="P99" s="5">
        <f t="shared" si="12"/>
        <v>-16.707878787883601</v>
      </c>
      <c r="Q99" s="5">
        <f t="shared" si="13"/>
        <v>-12.594112903225152</v>
      </c>
    </row>
    <row r="100" spans="5:17" x14ac:dyDescent="0.25">
      <c r="E100">
        <v>67.579480000000004</v>
      </c>
      <c r="F100">
        <v>223.99997999999999</v>
      </c>
      <c r="G100">
        <v>2355.7741000000001</v>
      </c>
      <c r="I100">
        <f t="shared" si="9"/>
        <v>-3.3078787878935145E-3</v>
      </c>
      <c r="K100">
        <f t="shared" si="10"/>
        <v>-0.10637603333789358</v>
      </c>
      <c r="L100">
        <f t="shared" si="11"/>
        <v>-0.42051999999999623</v>
      </c>
      <c r="N100" s="4">
        <f t="shared" si="14"/>
        <v>95.0273797940485</v>
      </c>
      <c r="P100" s="5">
        <f t="shared" si="12"/>
        <v>-3.3078787878935145</v>
      </c>
      <c r="Q100" s="5">
        <f t="shared" si="13"/>
        <v>8.6358870967775943</v>
      </c>
    </row>
    <row r="101" spans="5:17" x14ac:dyDescent="0.25">
      <c r="E101">
        <v>67.538179999999997</v>
      </c>
      <c r="F101">
        <v>223.99996999999999</v>
      </c>
      <c r="G101">
        <v>2380.4470999999999</v>
      </c>
      <c r="I101">
        <f t="shared" si="9"/>
        <v>-2.4078787878920593E-3</v>
      </c>
      <c r="K101">
        <f t="shared" si="10"/>
        <v>-0.10905361833789207</v>
      </c>
      <c r="L101">
        <f t="shared" si="11"/>
        <v>-0.46182000000000301</v>
      </c>
      <c r="N101" s="4">
        <f t="shared" si="14"/>
        <v>96.02766358550231</v>
      </c>
      <c r="P101" s="5">
        <f t="shared" si="12"/>
        <v>-2.4078787878920593</v>
      </c>
      <c r="Q101" s="5">
        <f t="shared" si="13"/>
        <v>-32.664112903229181</v>
      </c>
    </row>
    <row r="102" spans="5:17" x14ac:dyDescent="0.25">
      <c r="E102">
        <v>67.628979999999999</v>
      </c>
      <c r="F102">
        <v>224.00011000000001</v>
      </c>
      <c r="G102">
        <v>2405.1203999999998</v>
      </c>
      <c r="I102">
        <f t="shared" si="9"/>
        <v>1.0142121212112443E-2</v>
      </c>
      <c r="K102">
        <f t="shared" si="10"/>
        <v>-0.10008124683788755</v>
      </c>
      <c r="L102">
        <f t="shared" si="11"/>
        <v>-0.37102000000000146</v>
      </c>
      <c r="N102" s="4">
        <f t="shared" si="14"/>
        <v>97.027959539447011</v>
      </c>
      <c r="P102" s="5">
        <f t="shared" si="12"/>
        <v>10.142121212112443</v>
      </c>
      <c r="Q102" s="5">
        <f t="shared" si="13"/>
        <v>58.135887096772365</v>
      </c>
    </row>
    <row r="103" spans="5:17" x14ac:dyDescent="0.25">
      <c r="E103">
        <v>67.563649999999996</v>
      </c>
      <c r="F103">
        <v>224.00004000000001</v>
      </c>
      <c r="G103">
        <v>2429.7937000000002</v>
      </c>
      <c r="I103">
        <f t="shared" si="9"/>
        <v>-2.8578787878927869E-3</v>
      </c>
      <c r="K103">
        <f t="shared" si="10"/>
        <v>-0.11665887533789288</v>
      </c>
      <c r="L103">
        <f t="shared" si="11"/>
        <v>-0.43635000000000446</v>
      </c>
      <c r="N103" s="4">
        <f t="shared" si="14"/>
        <v>98.028255493391725</v>
      </c>
      <c r="P103" s="5">
        <f t="shared" si="12"/>
        <v>-2.8578787878927869</v>
      </c>
      <c r="Q103" s="5">
        <f t="shared" si="13"/>
        <v>-7.1941129032306321</v>
      </c>
    </row>
    <row r="104" spans="5:17" x14ac:dyDescent="0.25">
      <c r="E104">
        <v>67.587879999999998</v>
      </c>
      <c r="F104">
        <v>224.00013000000001</v>
      </c>
      <c r="G104">
        <v>2454.4668000000001</v>
      </c>
      <c r="I104">
        <f t="shared" si="9"/>
        <v>-3.5078787878717321E-3</v>
      </c>
      <c r="K104">
        <f t="shared" si="10"/>
        <v>-0.12088647483787179</v>
      </c>
      <c r="L104">
        <f t="shared" si="11"/>
        <v>-0.4121200000000016</v>
      </c>
      <c r="N104" s="4">
        <f t="shared" si="14"/>
        <v>99.028543339009175</v>
      </c>
      <c r="P104" s="5">
        <f t="shared" si="12"/>
        <v>-3.5078787878717321</v>
      </c>
      <c r="Q104" s="5">
        <f t="shared" si="13"/>
        <v>17.035887096772228</v>
      </c>
    </row>
    <row r="105" spans="5:17" x14ac:dyDescent="0.25">
      <c r="E105">
        <v>67.552779999999998</v>
      </c>
      <c r="F105">
        <v>223.99999</v>
      </c>
      <c r="G105">
        <v>2479.14</v>
      </c>
      <c r="I105">
        <f t="shared" si="9"/>
        <v>-1.7457878787894288E-2</v>
      </c>
      <c r="K105">
        <f t="shared" si="10"/>
        <v>-0.1384140888378943</v>
      </c>
      <c r="L105">
        <f t="shared" si="11"/>
        <v>-0.44722000000000151</v>
      </c>
      <c r="N105" s="4">
        <f t="shared" si="14"/>
        <v>100.02883523879024</v>
      </c>
      <c r="P105" s="5">
        <f t="shared" si="12"/>
        <v>-17.457878787894288</v>
      </c>
      <c r="Q105" s="5">
        <f t="shared" si="13"/>
        <v>-18.064112903227681</v>
      </c>
    </row>
    <row r="106" spans="5:17" x14ac:dyDescent="0.25">
      <c r="E106">
        <v>67.601150000000004</v>
      </c>
      <c r="F106">
        <v>224.00004000000001</v>
      </c>
      <c r="G106">
        <v>2503.8132000000001</v>
      </c>
      <c r="I106">
        <f t="shared" si="9"/>
        <v>2.0992121212117354E-2</v>
      </c>
      <c r="K106">
        <f t="shared" si="10"/>
        <v>-0.10354170283788272</v>
      </c>
      <c r="L106">
        <f t="shared" si="11"/>
        <v>-0.39884999999999593</v>
      </c>
      <c r="N106" s="4">
        <f t="shared" si="14"/>
        <v>101.02912713857133</v>
      </c>
      <c r="P106" s="5">
        <f t="shared" si="12"/>
        <v>20.992121212117354</v>
      </c>
      <c r="Q106" s="5">
        <f t="shared" si="13"/>
        <v>30.305887096777894</v>
      </c>
    </row>
    <row r="107" spans="5:17" x14ac:dyDescent="0.25">
      <c r="E107">
        <v>67.588480000000004</v>
      </c>
      <c r="F107">
        <v>224.00004000000001</v>
      </c>
      <c r="G107">
        <v>2528.4863</v>
      </c>
      <c r="I107">
        <f t="shared" si="9"/>
        <v>-2.3078787878887397E-3</v>
      </c>
      <c r="K107">
        <f t="shared" si="10"/>
        <v>-0.13041930233788879</v>
      </c>
      <c r="L107">
        <f t="shared" si="11"/>
        <v>-0.41151999999999589</v>
      </c>
      <c r="N107" s="4">
        <f t="shared" si="14"/>
        <v>102.02941498418876</v>
      </c>
      <c r="P107" s="5">
        <f t="shared" si="12"/>
        <v>-2.3078787878887397</v>
      </c>
      <c r="Q107" s="5">
        <f t="shared" si="13"/>
        <v>17.635887096777935</v>
      </c>
    </row>
    <row r="108" spans="5:17" x14ac:dyDescent="0.25">
      <c r="E108">
        <v>67.551379999999995</v>
      </c>
      <c r="F108">
        <v>224.00004000000001</v>
      </c>
      <c r="G108">
        <v>2553.1596</v>
      </c>
      <c r="I108">
        <f t="shared" si="9"/>
        <v>1.2392121212116081E-2</v>
      </c>
      <c r="K108">
        <f t="shared" si="10"/>
        <v>-0.11929693083788395</v>
      </c>
      <c r="L108">
        <f t="shared" si="11"/>
        <v>-0.44862000000000535</v>
      </c>
      <c r="N108" s="4">
        <f t="shared" si="14"/>
        <v>103.02971093813346</v>
      </c>
      <c r="P108" s="5">
        <f t="shared" si="12"/>
        <v>12.392121212116081</v>
      </c>
      <c r="Q108" s="5">
        <f t="shared" si="13"/>
        <v>-19.464112903231523</v>
      </c>
    </row>
    <row r="109" spans="5:17" x14ac:dyDescent="0.25">
      <c r="E109">
        <v>67.576980000000006</v>
      </c>
      <c r="F109">
        <v>224.00004000000001</v>
      </c>
      <c r="G109">
        <v>2577.8326999999999</v>
      </c>
      <c r="I109">
        <f t="shared" si="9"/>
        <v>-1.6307878787898744E-2</v>
      </c>
      <c r="K109">
        <f t="shared" si="10"/>
        <v>-0.15157453033789875</v>
      </c>
      <c r="L109">
        <f t="shared" si="11"/>
        <v>-0.42301999999999396</v>
      </c>
      <c r="N109" s="4">
        <f t="shared" si="14"/>
        <v>104.02999878375091</v>
      </c>
      <c r="P109" s="5">
        <f t="shared" si="12"/>
        <v>-16.307878787898744</v>
      </c>
      <c r="Q109" s="5">
        <f t="shared" si="13"/>
        <v>6.135887096779868</v>
      </c>
    </row>
    <row r="110" spans="5:17" x14ac:dyDescent="0.25">
      <c r="E110">
        <v>67.58323</v>
      </c>
      <c r="F110">
        <v>224.00004000000001</v>
      </c>
      <c r="G110">
        <v>2602.5059999999999</v>
      </c>
      <c r="I110">
        <f t="shared" si="9"/>
        <v>-2.4578787878795083E-3</v>
      </c>
      <c r="K110">
        <f t="shared" si="10"/>
        <v>-0.14130215883787955</v>
      </c>
      <c r="L110">
        <f t="shared" si="11"/>
        <v>-0.41676999999999964</v>
      </c>
      <c r="N110" s="4">
        <f t="shared" si="14"/>
        <v>105.03029473769561</v>
      </c>
      <c r="P110" s="5">
        <f t="shared" si="12"/>
        <v>-2.4578787878795083</v>
      </c>
      <c r="Q110" s="5">
        <f t="shared" si="13"/>
        <v>12.385887096774184</v>
      </c>
    </row>
    <row r="111" spans="5:17" x14ac:dyDescent="0.25">
      <c r="E111">
        <v>67.551180000000002</v>
      </c>
      <c r="F111">
        <v>224.00004000000001</v>
      </c>
      <c r="G111">
        <v>2627.1792</v>
      </c>
      <c r="I111">
        <f t="shared" si="9"/>
        <v>-7.0078787878742332E-3</v>
      </c>
      <c r="K111">
        <f t="shared" si="10"/>
        <v>-0.14942977283787429</v>
      </c>
      <c r="L111">
        <f t="shared" si="11"/>
        <v>-0.44881999999999778</v>
      </c>
      <c r="N111" s="4">
        <f t="shared" si="14"/>
        <v>106.03058663747669</v>
      </c>
      <c r="P111" s="5">
        <f t="shared" si="12"/>
        <v>-7.0078787878742332</v>
      </c>
      <c r="Q111" s="5">
        <f t="shared" si="13"/>
        <v>-19.664112903223952</v>
      </c>
    </row>
    <row r="112" spans="5:17" x14ac:dyDescent="0.25">
      <c r="E112">
        <v>67.567980000000006</v>
      </c>
      <c r="F112">
        <v>224.00004000000001</v>
      </c>
      <c r="G112">
        <v>2651.8524000000002</v>
      </c>
      <c r="I112">
        <f t="shared" si="9"/>
        <v>1.8421212121211283E-3</v>
      </c>
      <c r="K112">
        <f t="shared" si="10"/>
        <v>-0.14415738683787893</v>
      </c>
      <c r="L112">
        <f t="shared" si="11"/>
        <v>-0.4320199999999943</v>
      </c>
      <c r="N112" s="4">
        <f t="shared" si="14"/>
        <v>107.03087853725778</v>
      </c>
      <c r="P112" s="5">
        <f t="shared" si="12"/>
        <v>1.8421212121211283</v>
      </c>
      <c r="Q112" s="5">
        <f t="shared" si="13"/>
        <v>-2.8641129032204726</v>
      </c>
    </row>
    <row r="113" spans="5:17" x14ac:dyDescent="0.25">
      <c r="E113">
        <v>67.572559999999996</v>
      </c>
      <c r="F113">
        <v>224.00004000000001</v>
      </c>
      <c r="G113">
        <v>2676.5255000000002</v>
      </c>
      <c r="I113">
        <f t="shared" si="9"/>
        <v>-2.3107878787897107E-2</v>
      </c>
      <c r="K113">
        <f t="shared" si="10"/>
        <v>-0.17268498633789719</v>
      </c>
      <c r="L113">
        <f t="shared" si="11"/>
        <v>-0.42744000000000426</v>
      </c>
      <c r="N113" s="4">
        <f t="shared" si="14"/>
        <v>108.03116638287523</v>
      </c>
      <c r="P113" s="5">
        <f t="shared" si="12"/>
        <v>-23.107878787897107</v>
      </c>
      <c r="Q113" s="5">
        <f t="shared" si="13"/>
        <v>1.7158870967695639</v>
      </c>
    </row>
    <row r="114" spans="5:17" x14ac:dyDescent="0.25">
      <c r="E114">
        <v>67.563760000000002</v>
      </c>
      <c r="F114">
        <v>224.00004000000001</v>
      </c>
      <c r="G114">
        <v>2701.1985</v>
      </c>
      <c r="I114">
        <f t="shared" si="9"/>
        <v>3.9921212121214467E-3</v>
      </c>
      <c r="K114">
        <f t="shared" si="10"/>
        <v>-0.14916257133787858</v>
      </c>
      <c r="L114">
        <f t="shared" si="11"/>
        <v>-0.43623999999999796</v>
      </c>
      <c r="N114" s="4">
        <f t="shared" si="14"/>
        <v>109.03145017432904</v>
      </c>
      <c r="P114" s="5">
        <f t="shared" si="12"/>
        <v>3.9921212121214467</v>
      </c>
      <c r="Q114" s="5">
        <f t="shared" si="13"/>
        <v>-7.0841129032241383</v>
      </c>
    </row>
    <row r="115" spans="5:17" x14ac:dyDescent="0.25">
      <c r="E115">
        <v>67.554590000000005</v>
      </c>
      <c r="F115">
        <v>224.00004000000001</v>
      </c>
      <c r="G115">
        <v>2725.8719000000001</v>
      </c>
      <c r="I115">
        <f t="shared" si="9"/>
        <v>1.3092121212110897E-2</v>
      </c>
      <c r="K115">
        <f t="shared" si="10"/>
        <v>-0.14364021433788915</v>
      </c>
      <c r="L115">
        <f t="shared" si="11"/>
        <v>-0.44540999999999542</v>
      </c>
      <c r="N115" s="4">
        <f t="shared" si="14"/>
        <v>110.03175018243738</v>
      </c>
      <c r="P115" s="5">
        <f t="shared" si="12"/>
        <v>13.092121212110897</v>
      </c>
      <c r="Q115" s="5">
        <f t="shared" si="13"/>
        <v>-16.254112903221596</v>
      </c>
    </row>
    <row r="116" spans="5:17" x14ac:dyDescent="0.25">
      <c r="E116">
        <v>67.581429999999997</v>
      </c>
      <c r="F116">
        <v>224.00004000000001</v>
      </c>
      <c r="G116">
        <v>2750.5450000000001</v>
      </c>
      <c r="I116">
        <f t="shared" si="9"/>
        <v>3.9921212121214467E-3</v>
      </c>
      <c r="K116">
        <f t="shared" si="10"/>
        <v>-0.15631781383787863</v>
      </c>
      <c r="L116">
        <f t="shared" si="11"/>
        <v>-0.41857000000000255</v>
      </c>
      <c r="N116" s="4">
        <f t="shared" si="14"/>
        <v>111.03203802805481</v>
      </c>
      <c r="P116" s="5">
        <f t="shared" si="12"/>
        <v>3.9921212121214467</v>
      </c>
      <c r="Q116" s="5">
        <f t="shared" si="13"/>
        <v>10.585887096771273</v>
      </c>
    </row>
    <row r="117" spans="5:17" x14ac:dyDescent="0.25">
      <c r="E117">
        <v>67.521180000000001</v>
      </c>
      <c r="F117">
        <v>224.00004000000001</v>
      </c>
      <c r="G117">
        <v>2775.2184000000002</v>
      </c>
      <c r="I117">
        <f t="shared" si="9"/>
        <v>-7.0078787878742332E-3</v>
      </c>
      <c r="K117">
        <f t="shared" si="10"/>
        <v>-0.17089545683787433</v>
      </c>
      <c r="L117">
        <f t="shared" si="11"/>
        <v>-0.47881999999999891</v>
      </c>
      <c r="N117" s="4">
        <f t="shared" si="14"/>
        <v>112.03233803616315</v>
      </c>
      <c r="P117" s="5">
        <f t="shared" si="12"/>
        <v>-7.0078787878742332</v>
      </c>
      <c r="Q117" s="5">
        <f t="shared" si="13"/>
        <v>-49.664112903225089</v>
      </c>
    </row>
    <row r="118" spans="5:17" x14ac:dyDescent="0.25">
      <c r="E118">
        <v>67.572860000000006</v>
      </c>
      <c r="F118">
        <v>224.00004000000001</v>
      </c>
      <c r="G118">
        <v>2799.8912999999998</v>
      </c>
      <c r="I118">
        <f t="shared" si="9"/>
        <v>7.5921212121272674E-3</v>
      </c>
      <c r="K118">
        <f t="shared" si="10"/>
        <v>-0.15987302733787273</v>
      </c>
      <c r="L118">
        <f t="shared" si="11"/>
        <v>-0.4271399999999943</v>
      </c>
      <c r="N118" s="4">
        <f t="shared" si="14"/>
        <v>113.03261777345334</v>
      </c>
      <c r="P118" s="5">
        <f t="shared" si="12"/>
        <v>7.5921212121272674</v>
      </c>
      <c r="Q118" s="5">
        <f t="shared" si="13"/>
        <v>2.0158870967795228</v>
      </c>
    </row>
    <row r="119" spans="5:17" x14ac:dyDescent="0.25">
      <c r="E119">
        <v>67.541979999999995</v>
      </c>
      <c r="F119">
        <v>224.00004000000001</v>
      </c>
      <c r="G119">
        <v>2824.5645</v>
      </c>
      <c r="I119">
        <f t="shared" si="9"/>
        <v>-7.3078787878841922E-3</v>
      </c>
      <c r="K119">
        <f t="shared" si="10"/>
        <v>-0.17835064133788425</v>
      </c>
      <c r="L119">
        <f t="shared" si="11"/>
        <v>-0.45802000000000476</v>
      </c>
      <c r="N119" s="4">
        <f t="shared" si="14"/>
        <v>114.03290967323441</v>
      </c>
      <c r="P119" s="5">
        <f t="shared" si="12"/>
        <v>-7.3078787878841922</v>
      </c>
      <c r="Q119" s="5">
        <f t="shared" si="13"/>
        <v>-28.864112903230932</v>
      </c>
    </row>
    <row r="120" spans="5:17" x14ac:dyDescent="0.25">
      <c r="E120">
        <v>67.568939999999998</v>
      </c>
      <c r="F120">
        <v>224.00004000000001</v>
      </c>
      <c r="G120">
        <v>2849.2377000000001</v>
      </c>
      <c r="I120">
        <f t="shared" si="9"/>
        <v>-4.4078787878731873E-3</v>
      </c>
      <c r="K120">
        <f t="shared" si="10"/>
        <v>-0.17902825533787325</v>
      </c>
      <c r="L120">
        <f t="shared" si="11"/>
        <v>-0.43106000000000222</v>
      </c>
      <c r="N120" s="4">
        <f t="shared" si="14"/>
        <v>115.0332015730155</v>
      </c>
      <c r="P120" s="5">
        <f t="shared" si="12"/>
        <v>-4.4078787878731873</v>
      </c>
      <c r="Q120" s="5">
        <f t="shared" si="13"/>
        <v>-1.9041129032283943</v>
      </c>
    </row>
    <row r="121" spans="5:17" x14ac:dyDescent="0.25">
      <c r="E121">
        <v>67.561779999999999</v>
      </c>
      <c r="F121">
        <v>224.00012000000001</v>
      </c>
      <c r="G121">
        <v>2873.9110000000001</v>
      </c>
      <c r="I121">
        <f t="shared" si="9"/>
        <v>-6.707878787892696E-3</v>
      </c>
      <c r="K121">
        <f t="shared" si="10"/>
        <v>-0.18490588383789275</v>
      </c>
      <c r="L121">
        <f t="shared" si="11"/>
        <v>-0.43822000000000116</v>
      </c>
      <c r="N121" s="4">
        <f t="shared" si="14"/>
        <v>116.03349752696019</v>
      </c>
      <c r="P121" s="5">
        <f t="shared" si="12"/>
        <v>-6.707878787892696</v>
      </c>
      <c r="Q121" s="5">
        <f t="shared" si="13"/>
        <v>-9.0641129032273398</v>
      </c>
    </row>
    <row r="122" spans="5:17" x14ac:dyDescent="0.25">
      <c r="E122">
        <v>67.573580000000007</v>
      </c>
      <c r="F122">
        <v>224.00009</v>
      </c>
      <c r="G122">
        <v>2898.5843</v>
      </c>
      <c r="I122">
        <f t="shared" si="9"/>
        <v>-1.2407878787882964E-2</v>
      </c>
      <c r="K122">
        <f t="shared" si="10"/>
        <v>-0.194183512337883</v>
      </c>
      <c r="L122">
        <f t="shared" si="11"/>
        <v>-0.42641999999999314</v>
      </c>
      <c r="N122" s="4">
        <f t="shared" si="14"/>
        <v>117.03379348090489</v>
      </c>
      <c r="P122" s="5">
        <f t="shared" si="12"/>
        <v>-12.407878787882964</v>
      </c>
      <c r="Q122" s="5">
        <f t="shared" si="13"/>
        <v>2.735887096780687</v>
      </c>
    </row>
    <row r="123" spans="5:17" x14ac:dyDescent="0.25">
      <c r="E123">
        <v>67.597880000000004</v>
      </c>
      <c r="F123">
        <v>224.00004000000001</v>
      </c>
      <c r="G123">
        <v>2923.2574</v>
      </c>
      <c r="I123">
        <f t="shared" si="9"/>
        <v>2.9921212121166718E-3</v>
      </c>
      <c r="K123">
        <f t="shared" si="10"/>
        <v>-0.18236111183788334</v>
      </c>
      <c r="L123">
        <f t="shared" si="11"/>
        <v>-0.40211999999999648</v>
      </c>
      <c r="N123" s="4">
        <f t="shared" si="14"/>
        <v>118.03408132652234</v>
      </c>
      <c r="P123" s="5">
        <f t="shared" si="12"/>
        <v>2.9921212121166718</v>
      </c>
      <c r="Q123" s="5">
        <f t="shared" si="13"/>
        <v>27.035887096777344</v>
      </c>
    </row>
    <row r="124" spans="5:17" x14ac:dyDescent="0.25">
      <c r="E124">
        <v>67.575280000000006</v>
      </c>
      <c r="F124">
        <v>224.00012000000001</v>
      </c>
      <c r="G124">
        <v>2947.9306000000001</v>
      </c>
      <c r="I124">
        <f t="shared" si="9"/>
        <v>-1.155787878789738E-2</v>
      </c>
      <c r="K124">
        <f t="shared" si="10"/>
        <v>-0.20048872583789745</v>
      </c>
      <c r="L124">
        <f t="shared" si="11"/>
        <v>-0.42471999999999355</v>
      </c>
      <c r="N124" s="4">
        <f t="shared" si="14"/>
        <v>119.03437322630343</v>
      </c>
      <c r="P124" s="5">
        <f t="shared" si="12"/>
        <v>-11.55787878789738</v>
      </c>
      <c r="Q124" s="5">
        <f t="shared" si="13"/>
        <v>4.4358870967802773</v>
      </c>
    </row>
    <row r="125" spans="5:17" x14ac:dyDescent="0.25">
      <c r="E125">
        <v>67.605980000000002</v>
      </c>
      <c r="F125">
        <v>224.00004000000001</v>
      </c>
      <c r="G125">
        <v>2972.6037999999999</v>
      </c>
      <c r="I125">
        <f t="shared" si="9"/>
        <v>-5.5787878787327827E-4</v>
      </c>
      <c r="K125">
        <f t="shared" si="10"/>
        <v>-0.1930663398378733</v>
      </c>
      <c r="L125">
        <f t="shared" si="11"/>
        <v>-0.39401999999999759</v>
      </c>
      <c r="N125" s="4">
        <f t="shared" si="14"/>
        <v>120.03466512608449</v>
      </c>
      <c r="P125" s="5">
        <f t="shared" si="12"/>
        <v>-0.55787878787327827</v>
      </c>
      <c r="Q125" s="5">
        <f t="shared" si="13"/>
        <v>35.13588709677623</v>
      </c>
    </row>
    <row r="126" spans="5:17" x14ac:dyDescent="0.25">
      <c r="E126">
        <v>67.582579999999993</v>
      </c>
      <c r="F126">
        <v>224.00004000000001</v>
      </c>
      <c r="G126">
        <v>2997.277</v>
      </c>
      <c r="I126">
        <f t="shared" si="9"/>
        <v>2.0421212121277676E-3</v>
      </c>
      <c r="K126">
        <f t="shared" si="10"/>
        <v>-0.19404395383787226</v>
      </c>
      <c r="L126">
        <f t="shared" si="11"/>
        <v>-0.41742000000000701</v>
      </c>
      <c r="N126" s="4">
        <f t="shared" si="14"/>
        <v>121.03495702586557</v>
      </c>
      <c r="P126" s="5">
        <f t="shared" si="12"/>
        <v>2.0421212121277676</v>
      </c>
      <c r="Q126" s="5">
        <f t="shared" si="13"/>
        <v>11.735887096766817</v>
      </c>
    </row>
    <row r="127" spans="5:17" x14ac:dyDescent="0.25">
      <c r="E127">
        <v>67.571780000000004</v>
      </c>
      <c r="F127">
        <v>224.00004000000001</v>
      </c>
      <c r="G127">
        <v>3021.9501</v>
      </c>
      <c r="I127">
        <f t="shared" si="9"/>
        <v>-1.0357878787885966E-2</v>
      </c>
      <c r="K127">
        <f t="shared" si="10"/>
        <v>-0.21002155333788602</v>
      </c>
      <c r="L127">
        <f t="shared" si="11"/>
        <v>-0.42821999999999605</v>
      </c>
      <c r="N127" s="4">
        <f t="shared" si="14"/>
        <v>122.03524487148302</v>
      </c>
      <c r="P127" s="5">
        <f t="shared" si="12"/>
        <v>-10.357878787885966</v>
      </c>
      <c r="Q127" s="5">
        <f t="shared" si="13"/>
        <v>0.93588709677777659</v>
      </c>
    </row>
    <row r="128" spans="5:17" x14ac:dyDescent="0.25">
      <c r="E128">
        <v>67.580629999999999</v>
      </c>
      <c r="F128">
        <v>224.00004000000001</v>
      </c>
      <c r="G128">
        <v>3046.6233999999999</v>
      </c>
      <c r="I128">
        <f t="shared" si="9"/>
        <v>-4.457878787889058E-3</v>
      </c>
      <c r="K128">
        <f t="shared" si="10"/>
        <v>-0.2076991818378891</v>
      </c>
      <c r="L128">
        <f t="shared" si="11"/>
        <v>-0.41937000000000069</v>
      </c>
      <c r="N128" s="4">
        <f t="shared" si="14"/>
        <v>123.03554082542772</v>
      </c>
      <c r="P128" s="5">
        <f t="shared" si="12"/>
        <v>-4.457878787889058</v>
      </c>
      <c r="Q128" s="5">
        <f t="shared" si="13"/>
        <v>9.7858870967731377</v>
      </c>
    </row>
    <row r="129" spans="5:17" x14ac:dyDescent="0.25">
      <c r="E129">
        <v>67.571759999999998</v>
      </c>
      <c r="F129">
        <v>224.00004000000001</v>
      </c>
      <c r="G129">
        <v>3071.2964999999999</v>
      </c>
      <c r="I129">
        <f t="shared" si="9"/>
        <v>-3.3078787878935145E-3</v>
      </c>
      <c r="K129">
        <f t="shared" si="10"/>
        <v>-0.21012678133789353</v>
      </c>
      <c r="L129">
        <f t="shared" si="11"/>
        <v>-0.4282400000000024</v>
      </c>
      <c r="N129" s="4">
        <f t="shared" si="14"/>
        <v>124.03582867104517</v>
      </c>
      <c r="P129" s="5">
        <f t="shared" si="12"/>
        <v>-3.3078787878935145</v>
      </c>
      <c r="Q129" s="5">
        <f t="shared" si="13"/>
        <v>0.91588709677142832</v>
      </c>
    </row>
    <row r="130" spans="5:17" x14ac:dyDescent="0.25">
      <c r="E130">
        <v>67.561580000000006</v>
      </c>
      <c r="F130">
        <v>224.00004000000001</v>
      </c>
      <c r="G130">
        <v>3095.9697000000001</v>
      </c>
      <c r="I130">
        <f t="shared" si="9"/>
        <v>-4.1078787878916501E-3</v>
      </c>
      <c r="K130">
        <f t="shared" si="10"/>
        <v>-0.21450439533789173</v>
      </c>
      <c r="L130">
        <f t="shared" si="11"/>
        <v>-0.43841999999999359</v>
      </c>
      <c r="N130" s="4">
        <f t="shared" si="14"/>
        <v>125.03612057082624</v>
      </c>
      <c r="P130" s="5">
        <f t="shared" si="12"/>
        <v>-4.1078787878916501</v>
      </c>
      <c r="Q130" s="5">
        <f t="shared" si="13"/>
        <v>-9.2641129032197682</v>
      </c>
    </row>
    <row r="131" spans="5:17" x14ac:dyDescent="0.25">
      <c r="E131">
        <v>67.569779999999994</v>
      </c>
      <c r="F131">
        <v>224.00004000000001</v>
      </c>
      <c r="G131">
        <v>3120.6428000000001</v>
      </c>
      <c r="I131">
        <f t="shared" si="9"/>
        <v>1.4092121212115671E-2</v>
      </c>
      <c r="K131">
        <f t="shared" si="10"/>
        <v>-0.19988199483788438</v>
      </c>
      <c r="L131">
        <f t="shared" si="11"/>
        <v>-0.4302200000000056</v>
      </c>
      <c r="N131" s="4">
        <f t="shared" si="14"/>
        <v>126.03640841644369</v>
      </c>
      <c r="P131" s="5">
        <f t="shared" si="12"/>
        <v>14.092121212115671</v>
      </c>
      <c r="Q131" s="5">
        <f t="shared" si="13"/>
        <v>-1.0641129032317731</v>
      </c>
    </row>
    <row r="132" spans="5:17" x14ac:dyDescent="0.25">
      <c r="E132">
        <v>67.553759999999997</v>
      </c>
      <c r="F132">
        <v>224.00004000000001</v>
      </c>
      <c r="G132">
        <v>3145.3159999999998</v>
      </c>
      <c r="I132">
        <f t="shared" si="9"/>
        <v>-4.2407878787884101E-2</v>
      </c>
      <c r="K132">
        <f t="shared" si="10"/>
        <v>-0.2599596088378841</v>
      </c>
      <c r="L132">
        <f t="shared" si="11"/>
        <v>-0.44624000000000308</v>
      </c>
      <c r="N132" s="4">
        <f t="shared" si="14"/>
        <v>127.03670031622475</v>
      </c>
      <c r="P132" s="5">
        <f t="shared" si="12"/>
        <v>-42.407878787884101</v>
      </c>
      <c r="Q132" s="5">
        <f t="shared" si="13"/>
        <v>-17.084112903229254</v>
      </c>
    </row>
    <row r="133" spans="5:17" x14ac:dyDescent="0.25">
      <c r="E133">
        <v>67.572980000000001</v>
      </c>
      <c r="F133">
        <v>224.00004000000001</v>
      </c>
      <c r="G133">
        <v>3169.9892</v>
      </c>
      <c r="I133">
        <f t="shared" si="9"/>
        <v>4.2492121212120537E-2</v>
      </c>
      <c r="K133">
        <f t="shared" si="10"/>
        <v>-0.17863722283787953</v>
      </c>
      <c r="L133">
        <f t="shared" si="11"/>
        <v>-0.42701999999999884</v>
      </c>
      <c r="N133" s="4">
        <f>(G133-$G$5)/24.666</f>
        <v>128.03729384577963</v>
      </c>
      <c r="P133" s="5">
        <f t="shared" ref="P133:P136" si="15">I133*1000</f>
        <v>42.492121212120537</v>
      </c>
      <c r="Q133" s="5">
        <f t="shared" ref="Q133:Q136" si="16">(L133-$M$9)*1000</f>
        <v>2.1358870967749799</v>
      </c>
    </row>
    <row r="134" spans="5:17" x14ac:dyDescent="0.25">
      <c r="E134">
        <v>67.578479999999999</v>
      </c>
      <c r="F134">
        <v>223.99995000000001</v>
      </c>
      <c r="G134">
        <v>3194.6624000000002</v>
      </c>
      <c r="I134">
        <f t="shared" ref="I134:I136" si="17">F266-$J$5</f>
        <v>2.0442121212113307E-2</v>
      </c>
      <c r="K134">
        <f t="shared" ref="K134:K136" si="18">-(G134-$G$5)*0.000145+0.236805+I134</f>
        <v>-0.20426483683788677</v>
      </c>
      <c r="L134">
        <f t="shared" ref="L134:L136" si="19">E134-77.5+19/2</f>
        <v>-0.421520000000001</v>
      </c>
      <c r="N134" s="4">
        <v>128</v>
      </c>
      <c r="P134" s="5">
        <f t="shared" si="15"/>
        <v>20.442121212113307</v>
      </c>
      <c r="Q134" s="5">
        <f t="shared" si="16"/>
        <v>7.6358870967728194</v>
      </c>
    </row>
    <row r="135" spans="5:17" x14ac:dyDescent="0.25">
      <c r="E135">
        <v>67.566879999999998</v>
      </c>
      <c r="F135">
        <v>223.99996999999999</v>
      </c>
      <c r="G135">
        <v>3219.3355999999999</v>
      </c>
      <c r="I135">
        <f t="shared" si="17"/>
        <v>1.4921212121237204E-3</v>
      </c>
      <c r="K135">
        <f t="shared" si="18"/>
        <v>-0.2267924508378763</v>
      </c>
      <c r="L135">
        <f t="shared" si="19"/>
        <v>-0.43312000000000239</v>
      </c>
      <c r="N135" s="4">
        <v>129</v>
      </c>
      <c r="P135" s="5">
        <f t="shared" si="15"/>
        <v>1.4921212121237204</v>
      </c>
      <c r="Q135" s="5">
        <f t="shared" si="16"/>
        <v>-3.9641129032285671</v>
      </c>
    </row>
    <row r="136" spans="5:17" x14ac:dyDescent="0.25">
      <c r="E136">
        <v>67.574879999999993</v>
      </c>
      <c r="F136">
        <v>224.00004000000001</v>
      </c>
      <c r="G136">
        <v>3244.0088000000001</v>
      </c>
      <c r="I136">
        <f t="shared" si="17"/>
        <v>-2.1207878787890877E-2</v>
      </c>
      <c r="K136">
        <f t="shared" si="18"/>
        <v>-0.25307006483789091</v>
      </c>
      <c r="L136">
        <f t="shared" si="19"/>
        <v>-0.42512000000000683</v>
      </c>
      <c r="N136" s="4">
        <v>130</v>
      </c>
      <c r="P136" s="5">
        <f t="shared" si="15"/>
        <v>-21.207878787890877</v>
      </c>
      <c r="Q136" s="5">
        <f t="shared" si="16"/>
        <v>4.0358870967669986</v>
      </c>
    </row>
    <row r="137" spans="5:17" x14ac:dyDescent="0.25">
      <c r="E137">
        <v>77.500060000000005</v>
      </c>
      <c r="F137">
        <v>236.85232999999999</v>
      </c>
      <c r="G137">
        <v>11.82146</v>
      </c>
    </row>
    <row r="138" spans="5:17" x14ac:dyDescent="0.25">
      <c r="E138">
        <v>77.499979999999994</v>
      </c>
      <c r="F138">
        <v>236.87242000000001</v>
      </c>
      <c r="G138">
        <v>36.494979999999998</v>
      </c>
    </row>
    <row r="139" spans="5:17" x14ac:dyDescent="0.25">
      <c r="E139">
        <v>77.499979999999994</v>
      </c>
      <c r="F139">
        <v>236.93423999999999</v>
      </c>
      <c r="G139">
        <v>61.167789999999997</v>
      </c>
    </row>
    <row r="140" spans="5:17" x14ac:dyDescent="0.25">
      <c r="E140">
        <v>77.499979999999994</v>
      </c>
      <c r="F140">
        <v>236.95884000000001</v>
      </c>
      <c r="G140">
        <v>85.841070000000002</v>
      </c>
    </row>
    <row r="141" spans="5:17" x14ac:dyDescent="0.25">
      <c r="E141">
        <v>77.499979999999994</v>
      </c>
      <c r="F141">
        <v>236.76514</v>
      </c>
      <c r="G141">
        <v>110.5142</v>
      </c>
    </row>
    <row r="142" spans="5:17" x14ac:dyDescent="0.25">
      <c r="E142">
        <v>77.499880000000005</v>
      </c>
      <c r="F142">
        <v>236.92219</v>
      </c>
      <c r="G142">
        <v>135.18763999999999</v>
      </c>
    </row>
    <row r="143" spans="5:17" x14ac:dyDescent="0.25">
      <c r="E143">
        <v>77.499979999999994</v>
      </c>
      <c r="F143">
        <v>236.87251000000001</v>
      </c>
      <c r="G143">
        <v>159.86068</v>
      </c>
    </row>
    <row r="144" spans="5:17" x14ac:dyDescent="0.25">
      <c r="E144">
        <v>77.499979999999994</v>
      </c>
      <c r="F144">
        <v>236.88584</v>
      </c>
      <c r="G144">
        <v>184.53380999999999</v>
      </c>
    </row>
    <row r="145" spans="5:7" x14ac:dyDescent="0.25">
      <c r="E145">
        <v>77.500060000000005</v>
      </c>
      <c r="F145">
        <v>236.87904</v>
      </c>
      <c r="G145">
        <v>209.20701</v>
      </c>
    </row>
    <row r="146" spans="5:7" x14ac:dyDescent="0.25">
      <c r="E146">
        <v>77.499979999999994</v>
      </c>
      <c r="F146">
        <v>236.89004</v>
      </c>
      <c r="G146">
        <v>233.87997999999999</v>
      </c>
    </row>
    <row r="147" spans="5:7" x14ac:dyDescent="0.25">
      <c r="E147">
        <v>77.499859999999998</v>
      </c>
      <c r="F147">
        <v>236.87574000000001</v>
      </c>
      <c r="G147">
        <v>258.55349999999999</v>
      </c>
    </row>
    <row r="148" spans="5:7" x14ac:dyDescent="0.25">
      <c r="E148">
        <v>77.500100000000003</v>
      </c>
      <c r="F148">
        <v>236.88022000000001</v>
      </c>
      <c r="G148">
        <v>283.22654</v>
      </c>
    </row>
    <row r="149" spans="5:7" x14ac:dyDescent="0.25">
      <c r="E149">
        <v>77.500060000000005</v>
      </c>
      <c r="F149">
        <v>236.87693999999999</v>
      </c>
      <c r="G149">
        <v>307.89967000000001</v>
      </c>
    </row>
    <row r="150" spans="5:7" x14ac:dyDescent="0.25">
      <c r="E150">
        <v>77.499979999999994</v>
      </c>
      <c r="F150">
        <v>236.88774000000001</v>
      </c>
      <c r="G150">
        <v>332.57294999999999</v>
      </c>
    </row>
    <row r="151" spans="5:7" x14ac:dyDescent="0.25">
      <c r="E151">
        <v>77.499979999999994</v>
      </c>
      <c r="F151">
        <v>236.88774000000001</v>
      </c>
      <c r="G151">
        <v>357.24606999999997</v>
      </c>
    </row>
    <row r="152" spans="5:7" x14ac:dyDescent="0.25">
      <c r="E152">
        <v>77.499979999999994</v>
      </c>
      <c r="F152">
        <v>236.87433999999999</v>
      </c>
      <c r="G152">
        <v>381.91935999999998</v>
      </c>
    </row>
    <row r="153" spans="5:7" x14ac:dyDescent="0.25">
      <c r="E153">
        <v>77.499979999999994</v>
      </c>
      <c r="F153">
        <v>236.87994</v>
      </c>
      <c r="G153">
        <v>406.59248000000002</v>
      </c>
    </row>
    <row r="154" spans="5:7" x14ac:dyDescent="0.25">
      <c r="E154">
        <v>77.500039999999998</v>
      </c>
      <c r="F154">
        <v>236.88899000000001</v>
      </c>
      <c r="G154">
        <v>431.26560999999998</v>
      </c>
    </row>
    <row r="155" spans="5:7" x14ac:dyDescent="0.25">
      <c r="E155">
        <v>77.499979999999994</v>
      </c>
      <c r="F155">
        <v>236.89461</v>
      </c>
      <c r="G155">
        <v>455.93912</v>
      </c>
    </row>
    <row r="156" spans="5:7" x14ac:dyDescent="0.25">
      <c r="E156">
        <v>77.499979999999994</v>
      </c>
      <c r="F156">
        <v>236.87791999999999</v>
      </c>
      <c r="G156">
        <v>480.61225000000002</v>
      </c>
    </row>
    <row r="157" spans="5:7" x14ac:dyDescent="0.25">
      <c r="E157">
        <v>77.499899999999997</v>
      </c>
      <c r="F157">
        <v>236.89004</v>
      </c>
      <c r="G157">
        <v>505.28505999999999</v>
      </c>
    </row>
    <row r="158" spans="5:7" x14ac:dyDescent="0.25">
      <c r="E158">
        <v>77.500110000000006</v>
      </c>
      <c r="F158">
        <v>236.88354000000001</v>
      </c>
      <c r="G158">
        <v>529.95834000000002</v>
      </c>
    </row>
    <row r="159" spans="5:7" x14ac:dyDescent="0.25">
      <c r="E159">
        <v>77.499979999999994</v>
      </c>
      <c r="F159">
        <v>236.88564</v>
      </c>
      <c r="G159">
        <v>554.63170000000002</v>
      </c>
    </row>
    <row r="160" spans="5:7" x14ac:dyDescent="0.25">
      <c r="E160">
        <v>77.499979999999994</v>
      </c>
      <c r="F160">
        <v>236.88659000000001</v>
      </c>
      <c r="G160">
        <v>579.30466999999999</v>
      </c>
    </row>
    <row r="161" spans="5:7" x14ac:dyDescent="0.25">
      <c r="E161">
        <v>77.499979999999994</v>
      </c>
      <c r="F161">
        <v>236.88691</v>
      </c>
      <c r="G161">
        <v>603.97802999999999</v>
      </c>
    </row>
    <row r="162" spans="5:7" x14ac:dyDescent="0.25">
      <c r="E162">
        <v>77.499979999999994</v>
      </c>
      <c r="F162">
        <v>236.88173</v>
      </c>
      <c r="G162">
        <v>628.65115000000003</v>
      </c>
    </row>
    <row r="163" spans="5:7" x14ac:dyDescent="0.25">
      <c r="E163">
        <v>77.499920000000003</v>
      </c>
      <c r="F163">
        <v>236.88443000000001</v>
      </c>
      <c r="G163">
        <v>653.32443000000001</v>
      </c>
    </row>
    <row r="164" spans="5:7" x14ac:dyDescent="0.25">
      <c r="E164">
        <v>77.499979999999994</v>
      </c>
      <c r="F164">
        <v>236.88383999999999</v>
      </c>
      <c r="G164">
        <v>677.99739999999997</v>
      </c>
    </row>
    <row r="165" spans="5:7" x14ac:dyDescent="0.25">
      <c r="E165">
        <v>77.50009</v>
      </c>
      <c r="F165">
        <v>236.88172</v>
      </c>
      <c r="G165">
        <v>702.67067999999995</v>
      </c>
    </row>
    <row r="166" spans="5:7" x14ac:dyDescent="0.25">
      <c r="E166">
        <v>77.499979999999994</v>
      </c>
      <c r="F166">
        <v>236.86743999999999</v>
      </c>
      <c r="G166">
        <v>727.34403999999995</v>
      </c>
    </row>
    <row r="167" spans="5:7" x14ac:dyDescent="0.25">
      <c r="E167">
        <v>77.499859999999998</v>
      </c>
      <c r="F167">
        <v>236.88461000000001</v>
      </c>
      <c r="G167">
        <v>752.01716999999996</v>
      </c>
    </row>
    <row r="168" spans="5:7" x14ac:dyDescent="0.25">
      <c r="E168">
        <v>77.499870000000001</v>
      </c>
      <c r="F168">
        <v>236.88649000000001</v>
      </c>
      <c r="G168">
        <v>776.69045000000006</v>
      </c>
    </row>
    <row r="169" spans="5:7" x14ac:dyDescent="0.25">
      <c r="E169">
        <v>77.499859999999998</v>
      </c>
      <c r="F169">
        <v>236.86333999999999</v>
      </c>
      <c r="G169">
        <v>801.36350000000004</v>
      </c>
    </row>
    <row r="170" spans="5:7" x14ac:dyDescent="0.25">
      <c r="E170">
        <v>77.499979999999994</v>
      </c>
      <c r="F170">
        <v>236.88019</v>
      </c>
      <c r="G170">
        <v>826.0367</v>
      </c>
    </row>
    <row r="171" spans="5:7" x14ac:dyDescent="0.25">
      <c r="E171">
        <v>77.500069999999994</v>
      </c>
      <c r="F171">
        <v>236.87474</v>
      </c>
      <c r="G171">
        <v>850.70974999999999</v>
      </c>
    </row>
    <row r="172" spans="5:7" x14ac:dyDescent="0.25">
      <c r="E172">
        <v>77.499979999999994</v>
      </c>
      <c r="F172">
        <v>236.89229</v>
      </c>
      <c r="G172">
        <v>875.38302999999996</v>
      </c>
    </row>
    <row r="173" spans="5:7" x14ac:dyDescent="0.25">
      <c r="E173">
        <v>77.499979999999994</v>
      </c>
      <c r="F173">
        <v>236.86870999999999</v>
      </c>
      <c r="G173">
        <v>900.05631000000005</v>
      </c>
    </row>
    <row r="174" spans="5:7" x14ac:dyDescent="0.25">
      <c r="E174">
        <v>77.499979999999994</v>
      </c>
      <c r="F174">
        <v>236.87218999999999</v>
      </c>
      <c r="G174">
        <v>924.72942999999998</v>
      </c>
    </row>
    <row r="175" spans="5:7" x14ac:dyDescent="0.25">
      <c r="E175">
        <v>77.499979999999994</v>
      </c>
      <c r="F175">
        <v>236.89188999999999</v>
      </c>
      <c r="G175">
        <v>949.40270999999996</v>
      </c>
    </row>
    <row r="176" spans="5:7" x14ac:dyDescent="0.25">
      <c r="E176">
        <v>77.499920000000003</v>
      </c>
      <c r="F176">
        <v>236.88938999999999</v>
      </c>
      <c r="G176">
        <v>974.07575999999995</v>
      </c>
    </row>
    <row r="177" spans="5:7" x14ac:dyDescent="0.25">
      <c r="E177">
        <v>77.499979999999994</v>
      </c>
      <c r="F177">
        <v>236.89278999999999</v>
      </c>
      <c r="G177">
        <v>998.74888999999996</v>
      </c>
    </row>
    <row r="178" spans="5:7" x14ac:dyDescent="0.25">
      <c r="E178">
        <v>77.499979999999994</v>
      </c>
      <c r="F178">
        <v>236.87969000000001</v>
      </c>
      <c r="G178">
        <v>1023.4221</v>
      </c>
    </row>
    <row r="179" spans="5:7" x14ac:dyDescent="0.25">
      <c r="E179">
        <v>77.499979999999994</v>
      </c>
      <c r="F179">
        <v>236.88244</v>
      </c>
      <c r="G179">
        <v>1048.0952</v>
      </c>
    </row>
    <row r="180" spans="5:7" x14ac:dyDescent="0.25">
      <c r="E180">
        <v>77.499979999999994</v>
      </c>
      <c r="F180">
        <v>236.88899000000001</v>
      </c>
      <c r="G180">
        <v>1072.7684999999999</v>
      </c>
    </row>
    <row r="181" spans="5:7" x14ac:dyDescent="0.25">
      <c r="E181">
        <v>77.499979999999994</v>
      </c>
      <c r="F181">
        <v>236.86479</v>
      </c>
      <c r="G181">
        <v>1097.4418000000001</v>
      </c>
    </row>
    <row r="182" spans="5:7" x14ac:dyDescent="0.25">
      <c r="E182">
        <v>77.499979999999994</v>
      </c>
      <c r="F182">
        <v>236.87738999999999</v>
      </c>
      <c r="G182">
        <v>1122.1149</v>
      </c>
    </row>
    <row r="183" spans="5:7" x14ac:dyDescent="0.25">
      <c r="E183">
        <v>77.499979999999994</v>
      </c>
      <c r="F183">
        <v>236.86333999999999</v>
      </c>
      <c r="G183">
        <v>1146.7881</v>
      </c>
    </row>
    <row r="184" spans="5:7" x14ac:dyDescent="0.25">
      <c r="E184">
        <v>77.500060000000005</v>
      </c>
      <c r="F184">
        <v>236.87513999999999</v>
      </c>
      <c r="G184">
        <v>1171.4612999999999</v>
      </c>
    </row>
    <row r="185" spans="5:7" x14ac:dyDescent="0.25">
      <c r="E185">
        <v>77.499979999999994</v>
      </c>
      <c r="F185">
        <v>236.88119</v>
      </c>
      <c r="G185">
        <v>1196.1343999999999</v>
      </c>
    </row>
    <row r="186" spans="5:7" x14ac:dyDescent="0.25">
      <c r="E186">
        <v>77.499979999999994</v>
      </c>
      <c r="F186">
        <v>236.89319</v>
      </c>
      <c r="G186">
        <v>1220.8077000000001</v>
      </c>
    </row>
    <row r="187" spans="5:7" x14ac:dyDescent="0.25">
      <c r="E187">
        <v>77.499979999999994</v>
      </c>
      <c r="F187">
        <v>236.87879000000001</v>
      </c>
      <c r="G187">
        <v>1245.4807000000001</v>
      </c>
    </row>
    <row r="188" spans="5:7" x14ac:dyDescent="0.25">
      <c r="E188">
        <v>77.50009</v>
      </c>
      <c r="F188">
        <v>236.87114</v>
      </c>
      <c r="G188">
        <v>1270.154</v>
      </c>
    </row>
    <row r="189" spans="5:7" x14ac:dyDescent="0.25">
      <c r="E189">
        <v>77.499979999999994</v>
      </c>
      <c r="F189">
        <v>236.87594000000001</v>
      </c>
      <c r="G189">
        <v>1294.8271</v>
      </c>
    </row>
    <row r="190" spans="5:7" x14ac:dyDescent="0.25">
      <c r="E190">
        <v>77.499979999999994</v>
      </c>
      <c r="F190">
        <v>236.89679000000001</v>
      </c>
      <c r="G190">
        <v>1319.5006000000001</v>
      </c>
    </row>
    <row r="191" spans="5:7" x14ac:dyDescent="0.25">
      <c r="E191">
        <v>77.499979999999994</v>
      </c>
      <c r="F191">
        <v>236.88084000000001</v>
      </c>
      <c r="G191">
        <v>1344.1732999999999</v>
      </c>
    </row>
    <row r="192" spans="5:7" x14ac:dyDescent="0.25">
      <c r="E192">
        <v>77.499979999999994</v>
      </c>
      <c r="F192">
        <v>236.88054</v>
      </c>
      <c r="G192">
        <v>1368.8467000000001</v>
      </c>
    </row>
    <row r="193" spans="5:7" x14ac:dyDescent="0.25">
      <c r="E193">
        <v>77.499859999999998</v>
      </c>
      <c r="F193">
        <v>236.87789000000001</v>
      </c>
      <c r="G193">
        <v>1393.5198</v>
      </c>
    </row>
    <row r="194" spans="5:7" x14ac:dyDescent="0.25">
      <c r="E194">
        <v>77.499979999999994</v>
      </c>
      <c r="F194">
        <v>236.87674000000001</v>
      </c>
      <c r="G194">
        <v>1418.1929</v>
      </c>
    </row>
    <row r="195" spans="5:7" x14ac:dyDescent="0.25">
      <c r="E195">
        <v>77.499870000000001</v>
      </c>
      <c r="F195">
        <v>236.88733999999999</v>
      </c>
      <c r="G195">
        <v>1442.8662999999999</v>
      </c>
    </row>
    <row r="196" spans="5:7" x14ac:dyDescent="0.25">
      <c r="E196">
        <v>77.499979999999994</v>
      </c>
      <c r="F196">
        <v>236.87754000000001</v>
      </c>
      <c r="G196">
        <v>1467.5395000000001</v>
      </c>
    </row>
    <row r="197" spans="5:7" x14ac:dyDescent="0.25">
      <c r="E197">
        <v>77.499979999999994</v>
      </c>
      <c r="F197">
        <v>236.90089</v>
      </c>
      <c r="G197">
        <v>1492.2127</v>
      </c>
    </row>
    <row r="198" spans="5:7" x14ac:dyDescent="0.25">
      <c r="E198">
        <v>77.499880000000005</v>
      </c>
      <c r="F198">
        <v>236.86923999999999</v>
      </c>
      <c r="G198">
        <v>1516.8858</v>
      </c>
    </row>
    <row r="199" spans="5:7" x14ac:dyDescent="0.25">
      <c r="E199">
        <v>77.499979999999994</v>
      </c>
      <c r="F199">
        <v>236.89044000000001</v>
      </c>
      <c r="G199">
        <v>1541.5588</v>
      </c>
    </row>
    <row r="200" spans="5:7" x14ac:dyDescent="0.25">
      <c r="E200">
        <v>77.500069999999994</v>
      </c>
      <c r="F200">
        <v>236.89194000000001</v>
      </c>
      <c r="G200">
        <v>1566.2320999999999</v>
      </c>
    </row>
    <row r="201" spans="5:7" x14ac:dyDescent="0.25">
      <c r="E201">
        <v>77.499930000000006</v>
      </c>
      <c r="F201">
        <v>236.91289</v>
      </c>
      <c r="G201">
        <v>1590.9052999999999</v>
      </c>
    </row>
    <row r="202" spans="5:7" x14ac:dyDescent="0.25">
      <c r="E202">
        <v>77.500069999999994</v>
      </c>
      <c r="F202">
        <v>236.87504000000001</v>
      </c>
      <c r="G202">
        <v>1615.5785000000001</v>
      </c>
    </row>
    <row r="203" spans="5:7" x14ac:dyDescent="0.25">
      <c r="E203">
        <v>77.499979999999994</v>
      </c>
      <c r="F203">
        <v>236.90478999999999</v>
      </c>
      <c r="G203">
        <v>1640.2519</v>
      </c>
    </row>
    <row r="204" spans="5:7" x14ac:dyDescent="0.25">
      <c r="E204">
        <v>77.499979999999994</v>
      </c>
      <c r="F204">
        <v>236.88064</v>
      </c>
      <c r="G204">
        <v>1664.9249</v>
      </c>
    </row>
    <row r="205" spans="5:7" x14ac:dyDescent="0.25">
      <c r="E205">
        <v>77.499849999999995</v>
      </c>
      <c r="F205">
        <v>236.90844000000001</v>
      </c>
      <c r="G205">
        <v>1689.5980999999999</v>
      </c>
    </row>
    <row r="206" spans="5:7" x14ac:dyDescent="0.25">
      <c r="E206">
        <v>77.499979999999994</v>
      </c>
      <c r="F206">
        <v>236.86984000000001</v>
      </c>
      <c r="G206">
        <v>1714.2713000000001</v>
      </c>
    </row>
    <row r="207" spans="5:7" x14ac:dyDescent="0.25">
      <c r="E207">
        <v>77.499979999999994</v>
      </c>
      <c r="F207">
        <v>236.87334000000001</v>
      </c>
      <c r="G207">
        <v>1738.9445000000001</v>
      </c>
    </row>
    <row r="208" spans="5:7" x14ac:dyDescent="0.25">
      <c r="E208">
        <v>77.499979999999994</v>
      </c>
      <c r="F208">
        <v>236.88678999999999</v>
      </c>
      <c r="G208">
        <v>1763.6177</v>
      </c>
    </row>
    <row r="209" spans="5:7" x14ac:dyDescent="0.25">
      <c r="E209">
        <v>77.499979999999994</v>
      </c>
      <c r="F209">
        <v>236.88109</v>
      </c>
      <c r="G209">
        <v>1788.2909</v>
      </c>
    </row>
    <row r="210" spans="5:7" x14ac:dyDescent="0.25">
      <c r="E210">
        <v>77.500029999999995</v>
      </c>
      <c r="F210">
        <v>236.88112000000001</v>
      </c>
      <c r="G210">
        <v>1812.9639999999999</v>
      </c>
    </row>
    <row r="211" spans="5:7" x14ac:dyDescent="0.25">
      <c r="E211">
        <v>77.499920000000003</v>
      </c>
      <c r="F211">
        <v>236.87124</v>
      </c>
      <c r="G211">
        <v>1837.6370999999999</v>
      </c>
    </row>
    <row r="212" spans="5:7" x14ac:dyDescent="0.25">
      <c r="E212">
        <v>77.499979999999994</v>
      </c>
      <c r="F212">
        <v>236.87173999999999</v>
      </c>
      <c r="G212">
        <v>1862.3104000000001</v>
      </c>
    </row>
    <row r="213" spans="5:7" x14ac:dyDescent="0.25">
      <c r="E213">
        <v>77.499979999999994</v>
      </c>
      <c r="F213">
        <v>236.89093</v>
      </c>
      <c r="G213">
        <v>1886.9836</v>
      </c>
    </row>
    <row r="214" spans="5:7" x14ac:dyDescent="0.25">
      <c r="E214">
        <v>77.499979999999994</v>
      </c>
      <c r="F214">
        <v>236.87744000000001</v>
      </c>
      <c r="G214">
        <v>1911.6567</v>
      </c>
    </row>
    <row r="215" spans="5:7" x14ac:dyDescent="0.25">
      <c r="E215">
        <v>77.499979999999994</v>
      </c>
      <c r="F215">
        <v>236.87859</v>
      </c>
      <c r="G215">
        <v>1936.33</v>
      </c>
    </row>
    <row r="216" spans="5:7" x14ac:dyDescent="0.25">
      <c r="E216">
        <v>77.499979999999994</v>
      </c>
      <c r="F216">
        <v>236.87772000000001</v>
      </c>
      <c r="G216">
        <v>1961.0032000000001</v>
      </c>
    </row>
    <row r="217" spans="5:7" x14ac:dyDescent="0.25">
      <c r="E217">
        <v>77.499979999999994</v>
      </c>
      <c r="F217">
        <v>236.87314000000001</v>
      </c>
      <c r="G217">
        <v>1985.6762000000001</v>
      </c>
    </row>
    <row r="218" spans="5:7" x14ac:dyDescent="0.25">
      <c r="E218">
        <v>77.499979999999994</v>
      </c>
      <c r="F218">
        <v>236.90273999999999</v>
      </c>
      <c r="G218">
        <v>2010.3495</v>
      </c>
    </row>
    <row r="219" spans="5:7" x14ac:dyDescent="0.25">
      <c r="E219">
        <v>77.499870000000001</v>
      </c>
      <c r="F219">
        <v>236.88594000000001</v>
      </c>
      <c r="G219">
        <v>2035.0227</v>
      </c>
    </row>
    <row r="220" spans="5:7" x14ac:dyDescent="0.25">
      <c r="E220">
        <v>77.499979999999994</v>
      </c>
      <c r="F220">
        <v>236.90384</v>
      </c>
      <c r="G220">
        <v>2059.6959000000002</v>
      </c>
    </row>
    <row r="221" spans="5:7" x14ac:dyDescent="0.25">
      <c r="E221">
        <v>77.499979999999994</v>
      </c>
      <c r="F221">
        <v>236.87234000000001</v>
      </c>
      <c r="G221">
        <v>2084.3690000000001</v>
      </c>
    </row>
    <row r="222" spans="5:7" x14ac:dyDescent="0.25">
      <c r="E222">
        <v>77.499979999999994</v>
      </c>
      <c r="F222">
        <v>236.90114</v>
      </c>
      <c r="G222">
        <v>2109.0423000000001</v>
      </c>
    </row>
    <row r="223" spans="5:7" x14ac:dyDescent="0.25">
      <c r="E223">
        <v>77.499979999999994</v>
      </c>
      <c r="F223">
        <v>236.87734</v>
      </c>
      <c r="G223">
        <v>2133.7154</v>
      </c>
    </row>
    <row r="224" spans="5:7" x14ac:dyDescent="0.25">
      <c r="E224">
        <v>77.499979999999994</v>
      </c>
      <c r="F224">
        <v>236.89084</v>
      </c>
      <c r="G224">
        <v>2158.3887</v>
      </c>
    </row>
    <row r="225" spans="5:7" x14ac:dyDescent="0.25">
      <c r="E225">
        <v>77.500079999999997</v>
      </c>
      <c r="F225">
        <v>236.89708999999999</v>
      </c>
      <c r="G225">
        <v>2183.0616</v>
      </c>
    </row>
    <row r="226" spans="5:7" x14ac:dyDescent="0.25">
      <c r="E226">
        <v>77.499920000000003</v>
      </c>
      <c r="F226">
        <v>236.89753999999999</v>
      </c>
      <c r="G226">
        <v>2207.7348999999999</v>
      </c>
    </row>
    <row r="227" spans="5:7" x14ac:dyDescent="0.25">
      <c r="E227">
        <v>77.499889999999994</v>
      </c>
      <c r="F227">
        <v>236.90629000000001</v>
      </c>
      <c r="G227">
        <v>2232.4081000000001</v>
      </c>
    </row>
    <row r="228" spans="5:7" x14ac:dyDescent="0.25">
      <c r="E228">
        <v>77.499979999999994</v>
      </c>
      <c r="F228">
        <v>236.88803999999999</v>
      </c>
      <c r="G228">
        <v>2257.0814</v>
      </c>
    </row>
    <row r="229" spans="5:7" x14ac:dyDescent="0.25">
      <c r="E229">
        <v>77.499859999999998</v>
      </c>
      <c r="F229">
        <v>236.88688999999999</v>
      </c>
      <c r="G229">
        <v>2281.7545</v>
      </c>
    </row>
    <row r="230" spans="5:7" x14ac:dyDescent="0.25">
      <c r="E230">
        <v>77.500050000000002</v>
      </c>
      <c r="F230">
        <v>236.89104</v>
      </c>
      <c r="G230">
        <v>2306.4277000000002</v>
      </c>
    </row>
    <row r="231" spans="5:7" x14ac:dyDescent="0.25">
      <c r="E231">
        <v>77.499979999999994</v>
      </c>
      <c r="F231">
        <v>236.86614</v>
      </c>
      <c r="G231">
        <v>2331.1010999999999</v>
      </c>
    </row>
    <row r="232" spans="5:7" x14ac:dyDescent="0.25">
      <c r="E232">
        <v>77.499979999999994</v>
      </c>
      <c r="F232">
        <v>236.87953999999999</v>
      </c>
      <c r="G232">
        <v>2355.7741000000001</v>
      </c>
    </row>
    <row r="233" spans="5:7" x14ac:dyDescent="0.25">
      <c r="E233">
        <v>77.499979999999994</v>
      </c>
      <c r="F233">
        <v>236.88043999999999</v>
      </c>
      <c r="G233">
        <v>2380.4474</v>
      </c>
    </row>
    <row r="234" spans="5:7" x14ac:dyDescent="0.25">
      <c r="E234">
        <v>77.499979999999994</v>
      </c>
      <c r="F234">
        <v>236.89299</v>
      </c>
      <c r="G234">
        <v>2405.1205</v>
      </c>
    </row>
    <row r="235" spans="5:7" x14ac:dyDescent="0.25">
      <c r="E235">
        <v>77.499979999999994</v>
      </c>
      <c r="F235">
        <v>236.87998999999999</v>
      </c>
      <c r="G235">
        <v>2429.7936</v>
      </c>
    </row>
    <row r="236" spans="5:7" x14ac:dyDescent="0.25">
      <c r="E236">
        <v>77.499979999999994</v>
      </c>
      <c r="F236">
        <v>236.87934000000001</v>
      </c>
      <c r="G236">
        <v>2454.4670000000001</v>
      </c>
    </row>
    <row r="237" spans="5:7" x14ac:dyDescent="0.25">
      <c r="E237">
        <v>77.499979999999994</v>
      </c>
      <c r="F237">
        <v>236.86538999999999</v>
      </c>
      <c r="G237">
        <v>2479.1401000000001</v>
      </c>
    </row>
    <row r="238" spans="5:7" x14ac:dyDescent="0.25">
      <c r="E238">
        <v>77.499979999999994</v>
      </c>
      <c r="F238">
        <v>236.90384</v>
      </c>
      <c r="G238">
        <v>2503.8130999999998</v>
      </c>
    </row>
    <row r="239" spans="5:7" x14ac:dyDescent="0.25">
      <c r="E239">
        <v>77.499979999999994</v>
      </c>
      <c r="F239">
        <v>236.88054</v>
      </c>
      <c r="G239">
        <v>2528.4863</v>
      </c>
    </row>
    <row r="240" spans="5:7" x14ac:dyDescent="0.25">
      <c r="E240">
        <v>77.499979999999994</v>
      </c>
      <c r="F240">
        <v>236.89524</v>
      </c>
      <c r="G240">
        <v>2553.1595000000002</v>
      </c>
    </row>
    <row r="241" spans="5:7" x14ac:dyDescent="0.25">
      <c r="E241">
        <v>77.500039999999998</v>
      </c>
      <c r="F241">
        <v>236.86653999999999</v>
      </c>
      <c r="G241">
        <v>2577.8326999999999</v>
      </c>
    </row>
    <row r="242" spans="5:7" x14ac:dyDescent="0.25">
      <c r="E242">
        <v>77.499979999999994</v>
      </c>
      <c r="F242">
        <v>236.88039000000001</v>
      </c>
      <c r="G242">
        <v>2602.5059999999999</v>
      </c>
    </row>
    <row r="243" spans="5:7" x14ac:dyDescent="0.25">
      <c r="E243">
        <v>77.499979999999994</v>
      </c>
      <c r="F243">
        <v>236.87584000000001</v>
      </c>
      <c r="G243">
        <v>2627.1792</v>
      </c>
    </row>
    <row r="244" spans="5:7" x14ac:dyDescent="0.25">
      <c r="E244">
        <v>77.500060000000005</v>
      </c>
      <c r="F244">
        <v>236.88469000000001</v>
      </c>
      <c r="G244">
        <v>2651.8524000000002</v>
      </c>
    </row>
    <row r="245" spans="5:7" x14ac:dyDescent="0.25">
      <c r="E245">
        <v>77.499979999999994</v>
      </c>
      <c r="F245">
        <v>236.85973999999999</v>
      </c>
      <c r="G245">
        <v>2676.5254</v>
      </c>
    </row>
    <row r="246" spans="5:7" x14ac:dyDescent="0.25">
      <c r="E246">
        <v>77.499979999999994</v>
      </c>
      <c r="F246">
        <v>236.88684000000001</v>
      </c>
      <c r="G246">
        <v>2701.1986000000002</v>
      </c>
    </row>
    <row r="247" spans="5:7" x14ac:dyDescent="0.25">
      <c r="E247">
        <v>77.499979999999994</v>
      </c>
      <c r="F247">
        <v>236.89594</v>
      </c>
      <c r="G247">
        <v>2725.8717999999999</v>
      </c>
    </row>
    <row r="248" spans="5:7" x14ac:dyDescent="0.25">
      <c r="E248">
        <v>77.499859999999998</v>
      </c>
      <c r="F248">
        <v>236.88684000000001</v>
      </c>
      <c r="G248">
        <v>2750.5452</v>
      </c>
    </row>
    <row r="249" spans="5:7" x14ac:dyDescent="0.25">
      <c r="E249">
        <v>77.499979999999994</v>
      </c>
      <c r="F249">
        <v>236.87584000000001</v>
      </c>
      <c r="G249">
        <v>2775.2183</v>
      </c>
    </row>
    <row r="250" spans="5:7" x14ac:dyDescent="0.25">
      <c r="E250">
        <v>77.499979999999994</v>
      </c>
      <c r="F250">
        <v>236.89044000000001</v>
      </c>
      <c r="G250">
        <v>2799.8915000000002</v>
      </c>
    </row>
    <row r="251" spans="5:7" x14ac:dyDescent="0.25">
      <c r="E251">
        <v>77.499979999999994</v>
      </c>
      <c r="F251">
        <v>236.87554</v>
      </c>
      <c r="G251">
        <v>2824.5648000000001</v>
      </c>
    </row>
    <row r="252" spans="5:7" x14ac:dyDescent="0.25">
      <c r="E252">
        <v>77.500060000000005</v>
      </c>
      <c r="F252">
        <v>236.87844000000001</v>
      </c>
      <c r="G252">
        <v>2849.2377999999999</v>
      </c>
    </row>
    <row r="253" spans="5:7" x14ac:dyDescent="0.25">
      <c r="E253">
        <v>77.499979999999994</v>
      </c>
      <c r="F253">
        <v>236.87613999999999</v>
      </c>
      <c r="G253">
        <v>2873.9110000000001</v>
      </c>
    </row>
    <row r="254" spans="5:7" x14ac:dyDescent="0.25">
      <c r="E254">
        <v>77.499979999999994</v>
      </c>
      <c r="F254">
        <v>236.87044</v>
      </c>
      <c r="G254">
        <v>2898.5841999999998</v>
      </c>
    </row>
    <row r="255" spans="5:7" x14ac:dyDescent="0.25">
      <c r="E255">
        <v>77.499979999999994</v>
      </c>
      <c r="F255">
        <v>236.88584</v>
      </c>
      <c r="G255">
        <v>2923.2574</v>
      </c>
    </row>
    <row r="256" spans="5:7" x14ac:dyDescent="0.25">
      <c r="E256">
        <v>77.499979999999994</v>
      </c>
      <c r="F256">
        <v>236.87128999999999</v>
      </c>
      <c r="G256">
        <v>2947.9306000000001</v>
      </c>
    </row>
    <row r="257" spans="5:7" x14ac:dyDescent="0.25">
      <c r="E257">
        <v>77.499979999999994</v>
      </c>
      <c r="F257">
        <v>236.88229000000001</v>
      </c>
      <c r="G257">
        <v>2972.6039000000001</v>
      </c>
    </row>
    <row r="258" spans="5:7" x14ac:dyDescent="0.25">
      <c r="E258">
        <v>77.499870000000001</v>
      </c>
      <c r="F258">
        <v>236.88489000000001</v>
      </c>
      <c r="G258">
        <v>2997.277</v>
      </c>
    </row>
    <row r="259" spans="5:7" x14ac:dyDescent="0.25">
      <c r="E259">
        <v>77.499889999999994</v>
      </c>
      <c r="F259">
        <v>236.87249</v>
      </c>
      <c r="G259">
        <v>3021.9499000000001</v>
      </c>
    </row>
    <row r="260" spans="5:7" x14ac:dyDescent="0.25">
      <c r="E260">
        <v>77.499979999999994</v>
      </c>
      <c r="F260">
        <v>236.87839</v>
      </c>
      <c r="G260">
        <v>3046.6232</v>
      </c>
    </row>
    <row r="261" spans="5:7" x14ac:dyDescent="0.25">
      <c r="E261">
        <v>77.499979999999994</v>
      </c>
      <c r="F261">
        <v>236.87953999999999</v>
      </c>
      <c r="G261">
        <v>3071.2964999999999</v>
      </c>
    </row>
    <row r="262" spans="5:7" x14ac:dyDescent="0.25">
      <c r="E262">
        <v>77.499979999999994</v>
      </c>
      <c r="F262">
        <v>236.87873999999999</v>
      </c>
      <c r="G262">
        <v>3095.9697000000001</v>
      </c>
    </row>
    <row r="263" spans="5:7" x14ac:dyDescent="0.25">
      <c r="E263">
        <v>77.499859999999998</v>
      </c>
      <c r="F263">
        <v>236.89694</v>
      </c>
      <c r="G263">
        <v>3120.6428000000001</v>
      </c>
    </row>
    <row r="264" spans="5:7" x14ac:dyDescent="0.25">
      <c r="E264">
        <v>77.499979999999994</v>
      </c>
      <c r="F264">
        <v>236.84044</v>
      </c>
      <c r="G264">
        <v>3145.3161</v>
      </c>
    </row>
    <row r="265" spans="5:7" x14ac:dyDescent="0.25">
      <c r="E265">
        <v>77.499979999999994</v>
      </c>
      <c r="F265">
        <v>236.92534000000001</v>
      </c>
      <c r="G265">
        <v>3169.9893000000002</v>
      </c>
    </row>
    <row r="266" spans="5:7" x14ac:dyDescent="0.25">
      <c r="E266">
        <v>77.50009</v>
      </c>
      <c r="F266">
        <v>236.90329</v>
      </c>
      <c r="G266">
        <v>3194.6624000000002</v>
      </c>
    </row>
    <row r="267" spans="5:7" x14ac:dyDescent="0.25">
      <c r="E267">
        <v>77.499979999999994</v>
      </c>
      <c r="F267">
        <v>236.88434000000001</v>
      </c>
      <c r="G267">
        <v>3219.3355999999999</v>
      </c>
    </row>
    <row r="268" spans="5:7" x14ac:dyDescent="0.25">
      <c r="E268">
        <v>77.499979999999994</v>
      </c>
      <c r="F268">
        <v>236.86163999999999</v>
      </c>
      <c r="G268">
        <v>3244.0088000000001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2026-05-12T21:46:24Z</cp:lastPrinted>
  <dcterms:created xsi:type="dcterms:W3CDTF">2025-12-03T18:59:26Z</dcterms:created>
  <dcterms:modified xsi:type="dcterms:W3CDTF">2026-05-15T20:36:51Z</dcterms:modified>
</cp:coreProperties>
</file>