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1\Tuning\Mechanical\Q1\"/>
    </mc:Choice>
  </mc:AlternateContent>
  <xr:revisionPtr revIDLastSave="0" documentId="13_ncr:1_{A8476115-8031-41D9-B410-D3921BF7BEA5}" xr6:coauthVersionLast="47" xr6:coauthVersionMax="47" xr10:uidLastSave="{00000000-0000-0000-0000-000000000000}"/>
  <bookViews>
    <workbookView xWindow="11400" yWindow="1395" windowWidth="29865" windowHeight="20070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3" i="2" l="1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12" i="2"/>
  <c r="N7" i="2"/>
  <c r="N6" i="2"/>
  <c r="N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8" i="2" s="1"/>
  <c r="Q130" i="2"/>
  <c r="Q124" i="2"/>
  <c r="Q85" i="2"/>
  <c r="Q127" i="2"/>
  <c r="Q114" i="2"/>
  <c r="Q18" i="2"/>
  <c r="Q40" i="2"/>
  <c r="Q36" i="2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P47" i="2" s="1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P55" i="2" s="1"/>
  <c r="I94" i="2"/>
  <c r="P94" i="2" s="1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P64" i="2" s="1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Q128" i="2" l="1"/>
  <c r="K120" i="2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<sst xmlns="http://schemas.openxmlformats.org/spreadsheetml/2006/main" count="12" uniqueCount="6">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</sst>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7.001663828752128</c:v>
                </c:pt>
                <c:pt idx="4">
                  <c:v>8.0019557285332041</c:v>
                </c:pt>
                <c:pt idx="5">
                  <c:v>9.0022508716451792</c:v>
                </c:pt>
                <c:pt idx="6">
                  <c:v>10.002507905619071</c:v>
                </c:pt>
                <c:pt idx="7">
                  <c:v>11.002809535392847</c:v>
                </c:pt>
                <c:pt idx="8">
                  <c:v>12.003092110597583</c:v>
                </c:pt>
                <c:pt idx="9">
                  <c:v>13.003371442471417</c:v>
                </c:pt>
                <c:pt idx="10">
                  <c:v>14.003663342252493</c:v>
                </c:pt>
                <c:pt idx="11">
                  <c:v>15.003933349549987</c:v>
                </c:pt>
                <c:pt idx="12">
                  <c:v>16.004212681423823</c:v>
                </c:pt>
                <c:pt idx="13">
                  <c:v>17.004504581204898</c:v>
                </c:pt>
                <c:pt idx="14">
                  <c:v>18.004774588502389</c:v>
                </c:pt>
                <c:pt idx="15">
                  <c:v>19.005063650368928</c:v>
                </c:pt>
                <c:pt idx="16">
                  <c:v>20.005336495580959</c:v>
                </c:pt>
                <c:pt idx="17">
                  <c:v>21.005628395362034</c:v>
                </c:pt>
                <c:pt idx="18">
                  <c:v>22.005907727235876</c:v>
                </c:pt>
                <c:pt idx="19">
                  <c:v>23.006196789102408</c:v>
                </c:pt>
                <c:pt idx="20">
                  <c:v>24.006476120976245</c:v>
                </c:pt>
                <c:pt idx="21">
                  <c:v>25.006755452850076</c:v>
                </c:pt>
                <c:pt idx="22">
                  <c:v>26.007031541393012</c:v>
                </c:pt>
                <c:pt idx="23">
                  <c:v>27.007317359928646</c:v>
                </c:pt>
                <c:pt idx="24">
                  <c:v>28.007606016378823</c:v>
                </c:pt>
                <c:pt idx="25">
                  <c:v>29.007879267007215</c:v>
                </c:pt>
                <c:pt idx="26">
                  <c:v>30.008174410119192</c:v>
                </c:pt>
                <c:pt idx="27">
                  <c:v>31.008453741993026</c:v>
                </c:pt>
                <c:pt idx="28">
                  <c:v>32.008723749290525</c:v>
                </c:pt>
                <c:pt idx="29">
                  <c:v>33.00900632449526</c:v>
                </c:pt>
                <c:pt idx="30">
                  <c:v>34.009298224276336</c:v>
                </c:pt>
                <c:pt idx="31">
                  <c:v>35.009571069488366</c:v>
                </c:pt>
                <c:pt idx="32">
                  <c:v>36.009847563447664</c:v>
                </c:pt>
                <c:pt idx="33">
                  <c:v>37.010139463228739</c:v>
                </c:pt>
                <c:pt idx="34">
                  <c:v>38.010418795102574</c:v>
                </c:pt>
                <c:pt idx="35">
                  <c:v>39.010701370307302</c:v>
                </c:pt>
                <c:pt idx="36">
                  <c:v>40.010986783426581</c:v>
                </c:pt>
                <c:pt idx="37">
                  <c:v>41.011265709884057</c:v>
                </c:pt>
                <c:pt idx="38">
                  <c:v>42.01154544717425</c:v>
                </c:pt>
                <c:pt idx="39">
                  <c:v>43.011837346955318</c:v>
                </c:pt>
                <c:pt idx="40">
                  <c:v>44.012104921754634</c:v>
                </c:pt>
                <c:pt idx="41">
                  <c:v>45.012392767372091</c:v>
                </c:pt>
                <c:pt idx="42">
                  <c:v>46.012664396335033</c:v>
                </c:pt>
                <c:pt idx="43">
                  <c:v>47.012960350279741</c:v>
                </c:pt>
                <c:pt idx="44">
                  <c:v>48.013240087569926</c:v>
                </c:pt>
                <c:pt idx="45">
                  <c:v>49.013511716532875</c:v>
                </c:pt>
                <c:pt idx="46">
                  <c:v>50.013807670477576</c:v>
                </c:pt>
                <c:pt idx="47">
                  <c:v>51.014087407767768</c:v>
                </c:pt>
                <c:pt idx="48">
                  <c:v>52.014367145057967</c:v>
                </c:pt>
                <c:pt idx="49">
                  <c:v>53.014646882348167</c:v>
                </c:pt>
                <c:pt idx="50">
                  <c:v>54.014934727965617</c:v>
                </c:pt>
                <c:pt idx="51">
                  <c:v>55.015210411092191</c:v>
                </c:pt>
                <c:pt idx="52">
                  <c:v>56.015498256709634</c:v>
                </c:pt>
                <c:pt idx="53">
                  <c:v>57.015777993999833</c:v>
                </c:pt>
                <c:pt idx="54">
                  <c:v>58.016057731290033</c:v>
                </c:pt>
                <c:pt idx="55">
                  <c:v>59.016345576907483</c:v>
                </c:pt>
                <c:pt idx="56">
                  <c:v>60.016625314197682</c:v>
                </c:pt>
                <c:pt idx="57">
                  <c:v>61.0169091056515</c:v>
                </c:pt>
                <c:pt idx="58">
                  <c:v>62.017192897105325</c:v>
                </c:pt>
                <c:pt idx="59">
                  <c:v>63.017468580231899</c:v>
                </c:pt>
                <c:pt idx="60">
                  <c:v>64.017752371685702</c:v>
                </c:pt>
                <c:pt idx="61">
                  <c:v>65.018036163139541</c:v>
                </c:pt>
                <c:pt idx="62">
                  <c:v>66.01830779210249</c:v>
                </c:pt>
                <c:pt idx="63">
                  <c:v>67.018595637719926</c:v>
                </c:pt>
                <c:pt idx="64">
                  <c:v>68.018875375010126</c:v>
                </c:pt>
                <c:pt idx="65">
                  <c:v>69.01915916646395</c:v>
                </c:pt>
                <c:pt idx="66">
                  <c:v>70.019442957917775</c:v>
                </c:pt>
                <c:pt idx="67">
                  <c:v>71.019718641044349</c:v>
                </c:pt>
                <c:pt idx="68">
                  <c:v>72.020010540825425</c:v>
                </c:pt>
                <c:pt idx="69">
                  <c:v>73.020294332279249</c:v>
                </c:pt>
                <c:pt idx="70">
                  <c:v>74.020574069569449</c:v>
                </c:pt>
                <c:pt idx="71">
                  <c:v>75.020849752696023</c:v>
                </c:pt>
                <c:pt idx="72">
                  <c:v>76.021137598313459</c:v>
                </c:pt>
                <c:pt idx="73">
                  <c:v>77.021421389767283</c:v>
                </c:pt>
                <c:pt idx="74">
                  <c:v>78.021697072893858</c:v>
                </c:pt>
                <c:pt idx="75">
                  <c:v>79.021980864347682</c:v>
                </c:pt>
                <c:pt idx="76">
                  <c:v>80.022260601637868</c:v>
                </c:pt>
                <c:pt idx="77">
                  <c:v>81.022548447255332</c:v>
                </c:pt>
                <c:pt idx="78">
                  <c:v>82.022824130381892</c:v>
                </c:pt>
                <c:pt idx="79">
                  <c:v>83.023107921835731</c:v>
                </c:pt>
                <c:pt idx="80">
                  <c:v>84.023383604962291</c:v>
                </c:pt>
                <c:pt idx="81">
                  <c:v>85.023671450579755</c:v>
                </c:pt>
                <c:pt idx="82">
                  <c:v>86.02396335036083</c:v>
                </c:pt>
                <c:pt idx="83">
                  <c:v>87.02424308765103</c:v>
                </c:pt>
                <c:pt idx="84">
                  <c:v>88.024522824941229</c:v>
                </c:pt>
                <c:pt idx="85">
                  <c:v>89.024802562231429</c:v>
                </c:pt>
                <c:pt idx="86">
                  <c:v>90.025078245357989</c:v>
                </c:pt>
                <c:pt idx="87">
                  <c:v>91.025370145139064</c:v>
                </c:pt>
                <c:pt idx="88">
                  <c:v>92.025657990756514</c:v>
                </c:pt>
                <c:pt idx="89">
                  <c:v>93.025937728046713</c:v>
                </c:pt>
                <c:pt idx="90">
                  <c:v>94.026209357009648</c:v>
                </c:pt>
                <c:pt idx="91">
                  <c:v>95.026497202627098</c:v>
                </c:pt>
                <c:pt idx="92">
                  <c:v>96.026780994080923</c:v>
                </c:pt>
                <c:pt idx="93">
                  <c:v>97.027060731371122</c:v>
                </c:pt>
                <c:pt idx="94">
                  <c:v>98.027332360334071</c:v>
                </c:pt>
                <c:pt idx="95">
                  <c:v>99.027624260115132</c:v>
                </c:pt>
                <c:pt idx="96">
                  <c:v>100.02789588907808</c:v>
                </c:pt>
                <c:pt idx="97">
                  <c:v>101.02818778885917</c:v>
                </c:pt>
                <c:pt idx="98">
                  <c:v>102.02847563447662</c:v>
                </c:pt>
                <c:pt idx="99">
                  <c:v>103.02873510094868</c:v>
                </c:pt>
                <c:pt idx="100">
                  <c:v>104.02903105489338</c:v>
                </c:pt>
                <c:pt idx="101">
                  <c:v>105.02930673801994</c:v>
                </c:pt>
                <c:pt idx="102">
                  <c:v>106.02959863780103</c:v>
                </c:pt>
                <c:pt idx="103">
                  <c:v>107.02987432092759</c:v>
                </c:pt>
                <c:pt idx="104">
                  <c:v>108.03015405821779</c:v>
                </c:pt>
                <c:pt idx="105">
                  <c:v>109.03043784967161</c:v>
                </c:pt>
                <c:pt idx="106">
                  <c:v>110.03072164112544</c:v>
                </c:pt>
                <c:pt idx="107">
                  <c:v>111.03100137841562</c:v>
                </c:pt>
                <c:pt idx="108">
                  <c:v>112.03129327819671</c:v>
                </c:pt>
                <c:pt idx="109">
                  <c:v>113.03156896132327</c:v>
                </c:pt>
                <c:pt idx="110">
                  <c:v>114.03185275277711</c:v>
                </c:pt>
                <c:pt idx="111">
                  <c:v>115.03212843590367</c:v>
                </c:pt>
                <c:pt idx="112">
                  <c:v>116.03241222735751</c:v>
                </c:pt>
                <c:pt idx="113">
                  <c:v>117.03269601881132</c:v>
                </c:pt>
                <c:pt idx="114">
                  <c:v>118.03297981026515</c:v>
                </c:pt>
                <c:pt idx="115">
                  <c:v>119.03325549339172</c:v>
                </c:pt>
                <c:pt idx="116">
                  <c:v>120.03353523068192</c:v>
                </c:pt>
                <c:pt idx="117">
                  <c:v>121.03382307629936</c:v>
                </c:pt>
                <c:pt idx="118">
                  <c:v>122.03410281358956</c:v>
                </c:pt>
                <c:pt idx="119">
                  <c:v>123.03439065920701</c:v>
                </c:pt>
                <c:pt idx="120">
                  <c:v>124.03466634233357</c:v>
                </c:pt>
                <c:pt idx="121">
                  <c:v>125.03495418795104</c:v>
                </c:pt>
                <c:pt idx="122">
                  <c:v>126.03523392524122</c:v>
                </c:pt>
                <c:pt idx="123">
                  <c:v>127.03551366253141</c:v>
                </c:pt>
              </c:numCache>
            </c:numRef>
          </c:xVal>
          <c:yVal>
            <c:numRef>
              <c:f>'Y Locations'!$L$9:$L$132</c:f>
              <c:numCache>
                <c:formatCode>General</c:formatCode>
                <c:ptCount val="124"/>
                <c:pt idx="0">
                  <c:v>-0.59775000000000489</c:v>
                </c:pt>
                <c:pt idx="1">
                  <c:v>-0.20001999999999498</c:v>
                </c:pt>
                <c:pt idx="2">
                  <c:v>-0.52902000000000271</c:v>
                </c:pt>
                <c:pt idx="3">
                  <c:v>-0.5120200000000068</c:v>
                </c:pt>
                <c:pt idx="4">
                  <c:v>-0.52052000000000476</c:v>
                </c:pt>
                <c:pt idx="5">
                  <c:v>-0.52342000000000155</c:v>
                </c:pt>
                <c:pt idx="6">
                  <c:v>-0.51121999999999446</c:v>
                </c:pt>
                <c:pt idx="7">
                  <c:v>-0.20014000000000465</c:v>
                </c:pt>
                <c:pt idx="8">
                  <c:v>-0.52342000000000155</c:v>
                </c:pt>
                <c:pt idx="9">
                  <c:v>-0.20001999999999498</c:v>
                </c:pt>
                <c:pt idx="10">
                  <c:v>-0.54622000000000526</c:v>
                </c:pt>
                <c:pt idx="11">
                  <c:v>-0.50472000000000605</c:v>
                </c:pt>
                <c:pt idx="12">
                  <c:v>-0.51312000000000069</c:v>
                </c:pt>
                <c:pt idx="13">
                  <c:v>-0.2001199999999983</c:v>
                </c:pt>
                <c:pt idx="14">
                  <c:v>-0.20001999999999498</c:v>
                </c:pt>
                <c:pt idx="15">
                  <c:v>-0.52612000000000592</c:v>
                </c:pt>
                <c:pt idx="16">
                  <c:v>-0.54283999999999821</c:v>
                </c:pt>
                <c:pt idx="17">
                  <c:v>-0.50051999999999452</c:v>
                </c:pt>
                <c:pt idx="18">
                  <c:v>-0.55433999999999628</c:v>
                </c:pt>
                <c:pt idx="19">
                  <c:v>-0.20001999999999498</c:v>
                </c:pt>
                <c:pt idx="20">
                  <c:v>-0.56274000000000513</c:v>
                </c:pt>
                <c:pt idx="21">
                  <c:v>-0.56332999999999345</c:v>
                </c:pt>
                <c:pt idx="22">
                  <c:v>-0.5564200000000028</c:v>
                </c:pt>
                <c:pt idx="23">
                  <c:v>-0.50781999999999528</c:v>
                </c:pt>
                <c:pt idx="24">
                  <c:v>-0.52831999999999368</c:v>
                </c:pt>
                <c:pt idx="25">
                  <c:v>-0.20014999999999361</c:v>
                </c:pt>
                <c:pt idx="26">
                  <c:v>-0.5806699999999978</c:v>
                </c:pt>
                <c:pt idx="27">
                  <c:v>-0.55165999999999826</c:v>
                </c:pt>
                <c:pt idx="28">
                  <c:v>-0.51641999999999655</c:v>
                </c:pt>
                <c:pt idx="29">
                  <c:v>-0.56377000000000521</c:v>
                </c:pt>
                <c:pt idx="30">
                  <c:v>-0.53991999999999507</c:v>
                </c:pt>
                <c:pt idx="31">
                  <c:v>-0.20001999999999498</c:v>
                </c:pt>
                <c:pt idx="32">
                  <c:v>-0.55631999999999948</c:v>
                </c:pt>
                <c:pt idx="33">
                  <c:v>-0.55213000000000534</c:v>
                </c:pt>
                <c:pt idx="34">
                  <c:v>-0.59861999999999682</c:v>
                </c:pt>
                <c:pt idx="35">
                  <c:v>-0.20001999999999498</c:v>
                </c:pt>
                <c:pt idx="36">
                  <c:v>-0.53215000000000146</c:v>
                </c:pt>
                <c:pt idx="37">
                  <c:v>-0.53752000000000066</c:v>
                </c:pt>
                <c:pt idx="38">
                  <c:v>-0.54375000000000284</c:v>
                </c:pt>
                <c:pt idx="39">
                  <c:v>-0.50132000000000687</c:v>
                </c:pt>
                <c:pt idx="40">
                  <c:v>-0.57196999999999321</c:v>
                </c:pt>
                <c:pt idx="41">
                  <c:v>-0.55841999999999814</c:v>
                </c:pt>
                <c:pt idx="42">
                  <c:v>-0.59192000000000178</c:v>
                </c:pt>
                <c:pt idx="43">
                  <c:v>-0.20001999999999498</c:v>
                </c:pt>
                <c:pt idx="44">
                  <c:v>-0.63182000000000471</c:v>
                </c:pt>
                <c:pt idx="45">
                  <c:v>-0.52461999999999875</c:v>
                </c:pt>
                <c:pt idx="46">
                  <c:v>-0.53202000000000282</c:v>
                </c:pt>
                <c:pt idx="47">
                  <c:v>-0.58682000000000301</c:v>
                </c:pt>
                <c:pt idx="48">
                  <c:v>-0.59721999999999298</c:v>
                </c:pt>
                <c:pt idx="49">
                  <c:v>-0.56311999999999784</c:v>
                </c:pt>
                <c:pt idx="50">
                  <c:v>-0.56874000000000535</c:v>
                </c:pt>
                <c:pt idx="51">
                  <c:v>-0.56712000000000273</c:v>
                </c:pt>
                <c:pt idx="52">
                  <c:v>-0.58942000000000405</c:v>
                </c:pt>
                <c:pt idx="53">
                  <c:v>-0.56332000000000448</c:v>
                </c:pt>
                <c:pt idx="54">
                  <c:v>-0.64042000000000598</c:v>
                </c:pt>
                <c:pt idx="55">
                  <c:v>-0.54394999999999527</c:v>
                </c:pt>
                <c:pt idx="56">
                  <c:v>-0.60222000000000264</c:v>
                </c:pt>
                <c:pt idx="57">
                  <c:v>-0.52872999999999593</c:v>
                </c:pt>
                <c:pt idx="58">
                  <c:v>-0.56717000000000439</c:v>
                </c:pt>
                <c:pt idx="59">
                  <c:v>-0.59878999999999394</c:v>
                </c:pt>
                <c:pt idx="60">
                  <c:v>-0.5920200000000051</c:v>
                </c:pt>
                <c:pt idx="61">
                  <c:v>-0.58101999999999521</c:v>
                </c:pt>
                <c:pt idx="62">
                  <c:v>-0.64260000000000161</c:v>
                </c:pt>
                <c:pt idx="63">
                  <c:v>-0.59471000000000629</c:v>
                </c:pt>
                <c:pt idx="64">
                  <c:v>-0.69791999999999632</c:v>
                </c:pt>
                <c:pt idx="65">
                  <c:v>-0.61657999999999902</c:v>
                </c:pt>
                <c:pt idx="66">
                  <c:v>-0.66971999999999809</c:v>
                </c:pt>
                <c:pt idx="67">
                  <c:v>-0.57241999999999393</c:v>
                </c:pt>
                <c:pt idx="68">
                  <c:v>-0.65201999999999316</c:v>
                </c:pt>
                <c:pt idx="69">
                  <c:v>-0.62551999999999452</c:v>
                </c:pt>
                <c:pt idx="70">
                  <c:v>-0.7071200000000033</c:v>
                </c:pt>
                <c:pt idx="71">
                  <c:v>-0.64061999999999841</c:v>
                </c:pt>
                <c:pt idx="72">
                  <c:v>-0.63512000000000057</c:v>
                </c:pt>
                <c:pt idx="73">
                  <c:v>-0.63551999999999964</c:v>
                </c:pt>
                <c:pt idx="74">
                  <c:v>-0.65052000000000021</c:v>
                </c:pt>
                <c:pt idx="75">
                  <c:v>-0.63272000000000617</c:v>
                </c:pt>
                <c:pt idx="76">
                  <c:v>-0.69682000000000244</c:v>
                </c:pt>
                <c:pt idx="77">
                  <c:v>-0.64848999999999535</c:v>
                </c:pt>
                <c:pt idx="78">
                  <c:v>-0.61292000000000257</c:v>
                </c:pt>
                <c:pt idx="79">
                  <c:v>-0.62811999999999557</c:v>
                </c:pt>
                <c:pt idx="80">
                  <c:v>-0.64422000000000423</c:v>
                </c:pt>
                <c:pt idx="81">
                  <c:v>-0.65362000000000364</c:v>
                </c:pt>
                <c:pt idx="82">
                  <c:v>-0.65323999999999671</c:v>
                </c:pt>
                <c:pt idx="83">
                  <c:v>-0.63308000000000675</c:v>
                </c:pt>
                <c:pt idx="84">
                  <c:v>-0.59542000000000428</c:v>
                </c:pt>
                <c:pt idx="85">
                  <c:v>-0.59391999999999712</c:v>
                </c:pt>
                <c:pt idx="86">
                  <c:v>-0.64016999999999769</c:v>
                </c:pt>
                <c:pt idx="87">
                  <c:v>-0.7051400000000001</c:v>
                </c:pt>
                <c:pt idx="88">
                  <c:v>-0.60062999999999533</c:v>
                </c:pt>
                <c:pt idx="89">
                  <c:v>-0.58693999999999846</c:v>
                </c:pt>
                <c:pt idx="90">
                  <c:v>-0.67831999999999937</c:v>
                </c:pt>
                <c:pt idx="91">
                  <c:v>-0.642319999999998</c:v>
                </c:pt>
                <c:pt idx="92">
                  <c:v>-0.58481999999999346</c:v>
                </c:pt>
                <c:pt idx="93">
                  <c:v>-0.66236999999999568</c:v>
                </c:pt>
                <c:pt idx="94">
                  <c:v>-0.71832000000000562</c:v>
                </c:pt>
                <c:pt idx="95">
                  <c:v>-0.63008000000000663</c:v>
                </c:pt>
                <c:pt idx="96">
                  <c:v>-0.61378000000000554</c:v>
                </c:pt>
                <c:pt idx="97">
                  <c:v>-0.62396999999999991</c:v>
                </c:pt>
                <c:pt idx="98">
                  <c:v>-0.67582000000000164</c:v>
                </c:pt>
                <c:pt idx="99">
                  <c:v>-0.63536999999999466</c:v>
                </c:pt>
                <c:pt idx="100">
                  <c:v>-0.62901999999999703</c:v>
                </c:pt>
                <c:pt idx="101">
                  <c:v>-0.65900999999999499</c:v>
                </c:pt>
                <c:pt idx="102">
                  <c:v>-0.72151999999999816</c:v>
                </c:pt>
                <c:pt idx="103">
                  <c:v>-0.64651999999999532</c:v>
                </c:pt>
                <c:pt idx="104">
                  <c:v>-0.57957000000000392</c:v>
                </c:pt>
                <c:pt idx="105">
                  <c:v>-0.63791000000000508</c:v>
                </c:pt>
                <c:pt idx="106">
                  <c:v>-0.64658000000000015</c:v>
                </c:pt>
                <c:pt idx="107">
                  <c:v>-0.60472000000000037</c:v>
                </c:pt>
                <c:pt idx="108">
                  <c:v>-0.56916999999999973</c:v>
                </c:pt>
                <c:pt idx="109">
                  <c:v>-0.60016000000000247</c:v>
                </c:pt>
                <c:pt idx="110">
                  <c:v>-0.71622999999999593</c:v>
                </c:pt>
                <c:pt idx="111">
                  <c:v>-0.671520000000001</c:v>
                </c:pt>
                <c:pt idx="112">
                  <c:v>-0.65261999999999887</c:v>
                </c:pt>
                <c:pt idx="113">
                  <c:v>-0.6522199999999998</c:v>
                </c:pt>
                <c:pt idx="114">
                  <c:v>-0.60402000000000555</c:v>
                </c:pt>
                <c:pt idx="115">
                  <c:v>-0.6323200000000071</c:v>
                </c:pt>
                <c:pt idx="116">
                  <c:v>-0.65511999999999659</c:v>
                </c:pt>
                <c:pt idx="117">
                  <c:v>-0.64571999999999719</c:v>
                </c:pt>
                <c:pt idx="118">
                  <c:v>-0.65192000000000405</c:v>
                </c:pt>
                <c:pt idx="119">
                  <c:v>-0.60952000000000339</c:v>
                </c:pt>
                <c:pt idx="120">
                  <c:v>-0.67311999999999728</c:v>
                </c:pt>
                <c:pt idx="121">
                  <c:v>-0.64039999999999964</c:v>
                </c:pt>
                <c:pt idx="122">
                  <c:v>-0.65501999999999327</c:v>
                </c:pt>
                <c:pt idx="123">
                  <c:v>-0.59741999999999962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7.001663828752128</c:v>
                </c:pt>
                <c:pt idx="4">
                  <c:v>8.0019557285332041</c:v>
                </c:pt>
                <c:pt idx="5">
                  <c:v>9.0022508716451792</c:v>
                </c:pt>
                <c:pt idx="6">
                  <c:v>10.002507905619071</c:v>
                </c:pt>
                <c:pt idx="7">
                  <c:v>11.002809535392847</c:v>
                </c:pt>
                <c:pt idx="8">
                  <c:v>12.003092110597583</c:v>
                </c:pt>
                <c:pt idx="9">
                  <c:v>13.003371442471417</c:v>
                </c:pt>
                <c:pt idx="10">
                  <c:v>14.003663342252493</c:v>
                </c:pt>
                <c:pt idx="11">
                  <c:v>15.003933349549987</c:v>
                </c:pt>
                <c:pt idx="12">
                  <c:v>16.004212681423823</c:v>
                </c:pt>
                <c:pt idx="13">
                  <c:v>17.004504581204898</c:v>
                </c:pt>
                <c:pt idx="14">
                  <c:v>18.004774588502389</c:v>
                </c:pt>
                <c:pt idx="15">
                  <c:v>19.005063650368928</c:v>
                </c:pt>
                <c:pt idx="16">
                  <c:v>20.005336495580959</c:v>
                </c:pt>
                <c:pt idx="17">
                  <c:v>21.005628395362034</c:v>
                </c:pt>
                <c:pt idx="18">
                  <c:v>22.005907727235876</c:v>
                </c:pt>
                <c:pt idx="19">
                  <c:v>23.006196789102408</c:v>
                </c:pt>
                <c:pt idx="20">
                  <c:v>24.006476120976245</c:v>
                </c:pt>
                <c:pt idx="21">
                  <c:v>25.006755452850076</c:v>
                </c:pt>
                <c:pt idx="22">
                  <c:v>26.007031541393012</c:v>
                </c:pt>
                <c:pt idx="23">
                  <c:v>27.007317359928646</c:v>
                </c:pt>
                <c:pt idx="24">
                  <c:v>28.007606016378823</c:v>
                </c:pt>
                <c:pt idx="25">
                  <c:v>29.007879267007215</c:v>
                </c:pt>
                <c:pt idx="26">
                  <c:v>30.008174410119192</c:v>
                </c:pt>
                <c:pt idx="27">
                  <c:v>31.008453741993026</c:v>
                </c:pt>
                <c:pt idx="28">
                  <c:v>32.008723749290525</c:v>
                </c:pt>
                <c:pt idx="29">
                  <c:v>33.00900632449526</c:v>
                </c:pt>
                <c:pt idx="30">
                  <c:v>34.009298224276336</c:v>
                </c:pt>
                <c:pt idx="31">
                  <c:v>35.009571069488366</c:v>
                </c:pt>
                <c:pt idx="32">
                  <c:v>36.009847563447664</c:v>
                </c:pt>
                <c:pt idx="33">
                  <c:v>37.010139463228739</c:v>
                </c:pt>
                <c:pt idx="34">
                  <c:v>38.010418795102574</c:v>
                </c:pt>
                <c:pt idx="35">
                  <c:v>39.010701370307302</c:v>
                </c:pt>
                <c:pt idx="36">
                  <c:v>40.010986783426581</c:v>
                </c:pt>
                <c:pt idx="37">
                  <c:v>41.011265709884057</c:v>
                </c:pt>
                <c:pt idx="38">
                  <c:v>42.01154544717425</c:v>
                </c:pt>
                <c:pt idx="39">
                  <c:v>43.011837346955318</c:v>
                </c:pt>
                <c:pt idx="40">
                  <c:v>44.012104921754634</c:v>
                </c:pt>
                <c:pt idx="41">
                  <c:v>45.012392767372091</c:v>
                </c:pt>
                <c:pt idx="42">
                  <c:v>46.012664396335033</c:v>
                </c:pt>
                <c:pt idx="43">
                  <c:v>47.012960350279741</c:v>
                </c:pt>
                <c:pt idx="44">
                  <c:v>48.013240087569926</c:v>
                </c:pt>
                <c:pt idx="45">
                  <c:v>49.013511716532875</c:v>
                </c:pt>
                <c:pt idx="46">
                  <c:v>50.013807670477576</c:v>
                </c:pt>
                <c:pt idx="47">
                  <c:v>51.014087407767768</c:v>
                </c:pt>
                <c:pt idx="48">
                  <c:v>52.014367145057967</c:v>
                </c:pt>
                <c:pt idx="49">
                  <c:v>53.014646882348167</c:v>
                </c:pt>
                <c:pt idx="50">
                  <c:v>54.014934727965617</c:v>
                </c:pt>
                <c:pt idx="51">
                  <c:v>55.015210411092191</c:v>
                </c:pt>
                <c:pt idx="52">
                  <c:v>56.015498256709634</c:v>
                </c:pt>
                <c:pt idx="53">
                  <c:v>57.015777993999833</c:v>
                </c:pt>
                <c:pt idx="54">
                  <c:v>58.016057731290033</c:v>
                </c:pt>
                <c:pt idx="55">
                  <c:v>59.016345576907483</c:v>
                </c:pt>
                <c:pt idx="56">
                  <c:v>60.016625314197682</c:v>
                </c:pt>
                <c:pt idx="57">
                  <c:v>61.0169091056515</c:v>
                </c:pt>
                <c:pt idx="58">
                  <c:v>62.017192897105325</c:v>
                </c:pt>
                <c:pt idx="59">
                  <c:v>63.017468580231899</c:v>
                </c:pt>
                <c:pt idx="60">
                  <c:v>64.017752371685702</c:v>
                </c:pt>
                <c:pt idx="61">
                  <c:v>65.018036163139541</c:v>
                </c:pt>
                <c:pt idx="62">
                  <c:v>66.01830779210249</c:v>
                </c:pt>
                <c:pt idx="63">
                  <c:v>67.018595637719926</c:v>
                </c:pt>
                <c:pt idx="64">
                  <c:v>68.018875375010126</c:v>
                </c:pt>
                <c:pt idx="65">
                  <c:v>69.01915916646395</c:v>
                </c:pt>
                <c:pt idx="66">
                  <c:v>70.019442957917775</c:v>
                </c:pt>
                <c:pt idx="67">
                  <c:v>71.019718641044349</c:v>
                </c:pt>
                <c:pt idx="68">
                  <c:v>72.020010540825425</c:v>
                </c:pt>
                <c:pt idx="69">
                  <c:v>73.020294332279249</c:v>
                </c:pt>
                <c:pt idx="70">
                  <c:v>74.020574069569449</c:v>
                </c:pt>
                <c:pt idx="71">
                  <c:v>75.020849752696023</c:v>
                </c:pt>
                <c:pt idx="72">
                  <c:v>76.021137598313459</c:v>
                </c:pt>
                <c:pt idx="73">
                  <c:v>77.021421389767283</c:v>
                </c:pt>
                <c:pt idx="74">
                  <c:v>78.021697072893858</c:v>
                </c:pt>
                <c:pt idx="75">
                  <c:v>79.021980864347682</c:v>
                </c:pt>
                <c:pt idx="76">
                  <c:v>80.022260601637868</c:v>
                </c:pt>
                <c:pt idx="77">
                  <c:v>81.022548447255332</c:v>
                </c:pt>
                <c:pt idx="78">
                  <c:v>82.022824130381892</c:v>
                </c:pt>
                <c:pt idx="79">
                  <c:v>83.023107921835731</c:v>
                </c:pt>
                <c:pt idx="80">
                  <c:v>84.023383604962291</c:v>
                </c:pt>
                <c:pt idx="81">
                  <c:v>85.023671450579755</c:v>
                </c:pt>
                <c:pt idx="82">
                  <c:v>86.02396335036083</c:v>
                </c:pt>
                <c:pt idx="83">
                  <c:v>87.02424308765103</c:v>
                </c:pt>
                <c:pt idx="84">
                  <c:v>88.024522824941229</c:v>
                </c:pt>
                <c:pt idx="85">
                  <c:v>89.024802562231429</c:v>
                </c:pt>
                <c:pt idx="86">
                  <c:v>90.025078245357989</c:v>
                </c:pt>
                <c:pt idx="87">
                  <c:v>91.025370145139064</c:v>
                </c:pt>
                <c:pt idx="88">
                  <c:v>92.025657990756514</c:v>
                </c:pt>
                <c:pt idx="89">
                  <c:v>93.025937728046713</c:v>
                </c:pt>
                <c:pt idx="90">
                  <c:v>94.026209357009648</c:v>
                </c:pt>
                <c:pt idx="91">
                  <c:v>95.026497202627098</c:v>
                </c:pt>
                <c:pt idx="92">
                  <c:v>96.026780994080923</c:v>
                </c:pt>
                <c:pt idx="93">
                  <c:v>97.027060731371122</c:v>
                </c:pt>
                <c:pt idx="94">
                  <c:v>98.027332360334071</c:v>
                </c:pt>
                <c:pt idx="95">
                  <c:v>99.027624260115132</c:v>
                </c:pt>
                <c:pt idx="96">
                  <c:v>100.02789588907808</c:v>
                </c:pt>
                <c:pt idx="97">
                  <c:v>101.02818778885917</c:v>
                </c:pt>
                <c:pt idx="98">
                  <c:v>102.02847563447662</c:v>
                </c:pt>
                <c:pt idx="99">
                  <c:v>103.02873510094868</c:v>
                </c:pt>
                <c:pt idx="100">
                  <c:v>104.02903105489338</c:v>
                </c:pt>
                <c:pt idx="101">
                  <c:v>105.02930673801994</c:v>
                </c:pt>
                <c:pt idx="102">
                  <c:v>106.02959863780103</c:v>
                </c:pt>
                <c:pt idx="103">
                  <c:v>107.02987432092759</c:v>
                </c:pt>
                <c:pt idx="104">
                  <c:v>108.03015405821779</c:v>
                </c:pt>
                <c:pt idx="105">
                  <c:v>109.03043784967161</c:v>
                </c:pt>
                <c:pt idx="106">
                  <c:v>110.03072164112544</c:v>
                </c:pt>
                <c:pt idx="107">
                  <c:v>111.03100137841562</c:v>
                </c:pt>
                <c:pt idx="108">
                  <c:v>112.03129327819671</c:v>
                </c:pt>
                <c:pt idx="109">
                  <c:v>113.03156896132327</c:v>
                </c:pt>
                <c:pt idx="110">
                  <c:v>114.03185275277711</c:v>
                </c:pt>
                <c:pt idx="111">
                  <c:v>115.03212843590367</c:v>
                </c:pt>
                <c:pt idx="112">
                  <c:v>116.03241222735751</c:v>
                </c:pt>
                <c:pt idx="113">
                  <c:v>117.03269601881132</c:v>
                </c:pt>
                <c:pt idx="114">
                  <c:v>118.03297981026515</c:v>
                </c:pt>
                <c:pt idx="115">
                  <c:v>119.03325549339172</c:v>
                </c:pt>
                <c:pt idx="116">
                  <c:v>120.03353523068192</c:v>
                </c:pt>
                <c:pt idx="117">
                  <c:v>121.03382307629936</c:v>
                </c:pt>
                <c:pt idx="118">
                  <c:v>122.03410281358956</c:v>
                </c:pt>
                <c:pt idx="119">
                  <c:v>123.03439065920701</c:v>
                </c:pt>
                <c:pt idx="120">
                  <c:v>124.03466634233357</c:v>
                </c:pt>
                <c:pt idx="121">
                  <c:v>125.03495418795104</c:v>
                </c:pt>
                <c:pt idx="122">
                  <c:v>126.03523392524122</c:v>
                </c:pt>
                <c:pt idx="123">
                  <c:v>127.03551366253141</c:v>
                </c:pt>
              </c:numCache>
            </c:numRef>
          </c:xVal>
          <c:yVal>
            <c:numRef>
              <c:f>'Y Locations'!$I$9:$I$132</c:f>
              <c:numCache>
                <c:formatCode>General</c:formatCode>
                <c:ptCount val="124"/>
                <c:pt idx="0">
                  <c:v>-8.7289393938192461E-3</c:v>
                </c:pt>
                <c:pt idx="1">
                  <c:v>1.6710606061565159E-3</c:v>
                </c:pt>
                <c:pt idx="2">
                  <c:v>1.4971060606171704E-2</c:v>
                </c:pt>
                <c:pt idx="3">
                  <c:v>-5.478939393839255E-3</c:v>
                </c:pt>
                <c:pt idx="4">
                  <c:v>2.0581060606161827E-2</c:v>
                </c:pt>
                <c:pt idx="5">
                  <c:v>2.1171060606178571E-2</c:v>
                </c:pt>
                <c:pt idx="6">
                  <c:v>-1.1028939393838755E-2</c:v>
                </c:pt>
                <c:pt idx="7">
                  <c:v>1.7710606061598355E-3</c:v>
                </c:pt>
                <c:pt idx="8">
                  <c:v>1.4221060606161018E-2</c:v>
                </c:pt>
                <c:pt idx="9">
                  <c:v>-3.8289393938271132E-3</c:v>
                </c:pt>
                <c:pt idx="10">
                  <c:v>2.2421060606177434E-2</c:v>
                </c:pt>
                <c:pt idx="11">
                  <c:v>5.7106060617684307E-4</c:v>
                </c:pt>
                <c:pt idx="12">
                  <c:v>1.3671060606156971E-2</c:v>
                </c:pt>
                <c:pt idx="13">
                  <c:v>3.9210606061601538E-3</c:v>
                </c:pt>
                <c:pt idx="14">
                  <c:v>1.397106060616693E-2</c:v>
                </c:pt>
                <c:pt idx="15">
                  <c:v>4.9210606061649287E-3</c:v>
                </c:pt>
                <c:pt idx="16">
                  <c:v>-5.6289393938300236E-3</c:v>
                </c:pt>
                <c:pt idx="17">
                  <c:v>3.1221060606156925E-2</c:v>
                </c:pt>
                <c:pt idx="18">
                  <c:v>1.9921060606179708E-2</c:v>
                </c:pt>
                <c:pt idx="19">
                  <c:v>1.4321060606164338E-2</c:v>
                </c:pt>
                <c:pt idx="20">
                  <c:v>7.9710606061667022E-3</c:v>
                </c:pt>
                <c:pt idx="21">
                  <c:v>1.8121060606176798E-2</c:v>
                </c:pt>
                <c:pt idx="22">
                  <c:v>-7.8939393830523841E-5</c:v>
                </c:pt>
                <c:pt idx="23">
                  <c:v>3.3421060606173114E-2</c:v>
                </c:pt>
                <c:pt idx="24">
                  <c:v>-8.3289393938343892E-3</c:v>
                </c:pt>
                <c:pt idx="25">
                  <c:v>-3.7289393938237936E-3</c:v>
                </c:pt>
                <c:pt idx="26">
                  <c:v>2.3271060606163019E-2</c:v>
                </c:pt>
                <c:pt idx="27">
                  <c:v>2.3421060606182209E-2</c:v>
                </c:pt>
                <c:pt idx="28">
                  <c:v>-4.2893939382793178E-4</c:v>
                </c:pt>
                <c:pt idx="29">
                  <c:v>1.4471060606155106E-2</c:v>
                </c:pt>
                <c:pt idx="30">
                  <c:v>-3.3289393938389367E-3</c:v>
                </c:pt>
                <c:pt idx="31">
                  <c:v>8.2106060617093135E-4</c:v>
                </c:pt>
                <c:pt idx="32">
                  <c:v>-2.6528939393841711E-2</c:v>
                </c:pt>
                <c:pt idx="33">
                  <c:v>2.1721060606182618E-2</c:v>
                </c:pt>
                <c:pt idx="34">
                  <c:v>1.0571060606167748E-2</c:v>
                </c:pt>
                <c:pt idx="35">
                  <c:v>2.0821060606181163E-2</c:v>
                </c:pt>
                <c:pt idx="36">
                  <c:v>-2.5789393938282501E-3</c:v>
                </c:pt>
                <c:pt idx="37">
                  <c:v>2.2521060606180754E-2</c:v>
                </c:pt>
                <c:pt idx="38">
                  <c:v>2.322106060617557E-2</c:v>
                </c:pt>
                <c:pt idx="39">
                  <c:v>1.2671060606180617E-2</c:v>
                </c:pt>
                <c:pt idx="40">
                  <c:v>1.9721060606173069E-2</c:v>
                </c:pt>
                <c:pt idx="41">
                  <c:v>1.5921060606160609E-2</c:v>
                </c:pt>
                <c:pt idx="42">
                  <c:v>9.621060606178844E-3</c:v>
                </c:pt>
                <c:pt idx="43">
                  <c:v>8.971060606171477E-3</c:v>
                </c:pt>
                <c:pt idx="44">
                  <c:v>7.5210606061659746E-3</c:v>
                </c:pt>
                <c:pt idx="45">
                  <c:v>1.4271060606176889E-2</c:v>
                </c:pt>
                <c:pt idx="46">
                  <c:v>1.232106060618321E-2</c:v>
                </c:pt>
                <c:pt idx="47">
                  <c:v>6.0710606061604722E-3</c:v>
                </c:pt>
                <c:pt idx="48">
                  <c:v>4.6710606061708404E-3</c:v>
                </c:pt>
                <c:pt idx="49">
                  <c:v>-1.372893939384312E-2</c:v>
                </c:pt>
                <c:pt idx="50">
                  <c:v>-3.578939393833025E-3</c:v>
                </c:pt>
                <c:pt idx="51">
                  <c:v>2.7071060606175479E-2</c:v>
                </c:pt>
                <c:pt idx="52">
                  <c:v>2.0210606061823455E-3</c:v>
                </c:pt>
                <c:pt idx="53">
                  <c:v>1.4621060606174296E-2</c:v>
                </c:pt>
                <c:pt idx="54">
                  <c:v>-6.1289393938182002E-3</c:v>
                </c:pt>
                <c:pt idx="55">
                  <c:v>2.7521060606176206E-2</c:v>
                </c:pt>
                <c:pt idx="56">
                  <c:v>-1.6289393938393459E-3</c:v>
                </c:pt>
                <c:pt idx="57">
                  <c:v>-8.8789393938384364E-3</c:v>
                </c:pt>
                <c:pt idx="58">
                  <c:v>6.2710606061671115E-3</c:v>
                </c:pt>
                <c:pt idx="59">
                  <c:v>2.5221060606156698E-2</c:v>
                </c:pt>
                <c:pt idx="60">
                  <c:v>8.1210606061574708E-3</c:v>
                </c:pt>
                <c:pt idx="61">
                  <c:v>3.9621060606179981E-2</c:v>
                </c:pt>
                <c:pt idx="62">
                  <c:v>2.1821060606157516E-2</c:v>
                </c:pt>
                <c:pt idx="63">
                  <c:v>2.7421060606172887E-2</c:v>
                </c:pt>
                <c:pt idx="64">
                  <c:v>2.6921060606156288E-2</c:v>
                </c:pt>
                <c:pt idx="65">
                  <c:v>1.377106060616029E-2</c:v>
                </c:pt>
                <c:pt idx="66">
                  <c:v>3.5721060606164201E-2</c:v>
                </c:pt>
                <c:pt idx="67">
                  <c:v>4.702106060616984E-2</c:v>
                </c:pt>
                <c:pt idx="68">
                  <c:v>4.6821060606163201E-2</c:v>
                </c:pt>
                <c:pt idx="69">
                  <c:v>1.9521060606166429E-2</c:v>
                </c:pt>
                <c:pt idx="70">
                  <c:v>2.7021060606159608E-2</c:v>
                </c:pt>
                <c:pt idx="71">
                  <c:v>1.4921060606155834E-2</c:v>
                </c:pt>
                <c:pt idx="72">
                  <c:v>3.3521060606176434E-2</c:v>
                </c:pt>
                <c:pt idx="73">
                  <c:v>4.9521060606167566E-2</c:v>
                </c:pt>
                <c:pt idx="74">
                  <c:v>4.0821060606162973E-2</c:v>
                </c:pt>
                <c:pt idx="75">
                  <c:v>9.021060606158926E-3</c:v>
                </c:pt>
                <c:pt idx="76">
                  <c:v>2.5621060606169976E-2</c:v>
                </c:pt>
                <c:pt idx="77">
                  <c:v>4.4021060606155515E-2</c:v>
                </c:pt>
                <c:pt idx="78">
                  <c:v>2.2421060606177434E-2</c:v>
                </c:pt>
                <c:pt idx="79">
                  <c:v>3.047106060617466E-2</c:v>
                </c:pt>
                <c:pt idx="80">
                  <c:v>1.9521060606166429E-2</c:v>
                </c:pt>
                <c:pt idx="81">
                  <c:v>3.7371060606176343E-2</c:v>
                </c:pt>
                <c:pt idx="82">
                  <c:v>2.0271060606177116E-2</c:v>
                </c:pt>
                <c:pt idx="83">
                  <c:v>1.2171060606164019E-2</c:v>
                </c:pt>
                <c:pt idx="84">
                  <c:v>4.1271060606163701E-2</c:v>
                </c:pt>
                <c:pt idx="85">
                  <c:v>2.8321060606174342E-2</c:v>
                </c:pt>
                <c:pt idx="86">
                  <c:v>4.4471060606156243E-2</c:v>
                </c:pt>
                <c:pt idx="87">
                  <c:v>3.1471060606179435E-2</c:v>
                </c:pt>
                <c:pt idx="88">
                  <c:v>2.0371060606180436E-2</c:v>
                </c:pt>
                <c:pt idx="89">
                  <c:v>-7.2893939383789075E-4</c:v>
                </c:pt>
                <c:pt idx="90">
                  <c:v>6.6710606061803901E-3</c:v>
                </c:pt>
                <c:pt idx="91">
                  <c:v>6.3710606061704311E-3</c:v>
                </c:pt>
                <c:pt idx="92">
                  <c:v>1.9731060606176243E-2</c:v>
                </c:pt>
                <c:pt idx="93">
                  <c:v>2.1071060606175251E-2</c:v>
                </c:pt>
                <c:pt idx="94">
                  <c:v>9.7710606061696126E-3</c:v>
                </c:pt>
                <c:pt idx="95">
                  <c:v>-7.062893939382775E-2</c:v>
                </c:pt>
                <c:pt idx="96">
                  <c:v>-6.0128939393820247E-2</c:v>
                </c:pt>
                <c:pt idx="97">
                  <c:v>-6.4528939393824203E-2</c:v>
                </c:pt>
                <c:pt idx="98">
                  <c:v>-5.3678939393819292E-2</c:v>
                </c:pt>
                <c:pt idx="99">
                  <c:v>-6.7478939393822657E-2</c:v>
                </c:pt>
                <c:pt idx="100">
                  <c:v>-6.3578939393835299E-2</c:v>
                </c:pt>
                <c:pt idx="101">
                  <c:v>-4.8778939393827159E-2</c:v>
                </c:pt>
                <c:pt idx="102">
                  <c:v>-8.2728939393831524E-2</c:v>
                </c:pt>
                <c:pt idx="103">
                  <c:v>-5.7428939393844303E-2</c:v>
                </c:pt>
                <c:pt idx="104">
                  <c:v>-7.6978939393825385E-2</c:v>
                </c:pt>
                <c:pt idx="105">
                  <c:v>-5.6728939393821065E-2</c:v>
                </c:pt>
                <c:pt idx="106">
                  <c:v>-7.8328939393827568E-2</c:v>
                </c:pt>
                <c:pt idx="107">
                  <c:v>-5.8628939393827295E-2</c:v>
                </c:pt>
                <c:pt idx="108">
                  <c:v>-6.0928939393818382E-2</c:v>
                </c:pt>
                <c:pt idx="109">
                  <c:v>-5.3728939393835162E-2</c:v>
                </c:pt>
                <c:pt idx="110">
                  <c:v>-7.8728939393840847E-2</c:v>
                </c:pt>
                <c:pt idx="111">
                  <c:v>-4.9928939393822702E-2</c:v>
                </c:pt>
                <c:pt idx="112">
                  <c:v>-5.6828939393824385E-2</c:v>
                </c:pt>
                <c:pt idx="113">
                  <c:v>-3.562893939383116E-2</c:v>
                </c:pt>
                <c:pt idx="114">
                  <c:v>-4.8028939393844894E-2</c:v>
                </c:pt>
                <c:pt idx="115">
                  <c:v>-5.6028939393826249E-2</c:v>
                </c:pt>
                <c:pt idx="116">
                  <c:v>-4.9628939393841165E-2</c:v>
                </c:pt>
                <c:pt idx="117">
                  <c:v>-3.382893939382825E-2</c:v>
                </c:pt>
                <c:pt idx="118">
                  <c:v>-4.7228939393818337E-2</c:v>
                </c:pt>
                <c:pt idx="119">
                  <c:v>-3.5028939393839664E-2</c:v>
                </c:pt>
                <c:pt idx="120">
                  <c:v>-3.2328939393835299E-2</c:v>
                </c:pt>
                <c:pt idx="121">
                  <c:v>-3.3628939393821611E-2</c:v>
                </c:pt>
                <c:pt idx="122">
                  <c:v>-3.937893939382775E-2</c:v>
                </c:pt>
                <c:pt idx="123">
                  <c:v>-9.8528939393844439E-2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371474</xdr:colOff>
      <xdr:row>24</xdr:row>
      <xdr:rowOff>76200</xdr:rowOff>
    </xdr:from>
    <xdr:to>
      <xdr:col>34</xdr:col>
      <xdr:colOff>295275</xdr:colOff>
      <xdr:row>38</xdr:row>
      <xdr:rowOff>152400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85725</xdr:colOff>
      <xdr:row>4</xdr:row>
      <xdr:rowOff>185737</xdr:rowOff>
    </xdr:from>
    <xdr:to>
      <xdr:col>34</xdr:col>
      <xdr:colOff>85725</xdr:colOff>
      <xdr:row>23</xdr:row>
      <xdr:rowOff>152400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058525" y="947737"/>
          <a:ext cx="9753600" cy="3586163"/>
          <a:chOff x="9324975" y="842962"/>
          <a:chExt cx="9753600" cy="3586163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586163"/>
            <a:chOff x="9324975" y="842962"/>
            <a:chExt cx="9753600" cy="3586163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820275" y="1314450"/>
              <a:ext cx="8458200" cy="3114675"/>
              <a:chOff x="8401050" y="1343025"/>
              <a:chExt cx="8458200" cy="3114675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4010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2204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40398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401050" y="3686175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506076" y="3686175"/>
                <a:ext cx="2133600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649200" y="3686175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630150" y="1343025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87025" y="137160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773275" y="1362075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211551" y="3657600"/>
            <a:ext cx="2057400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Q268"/>
  <sheetViews>
    <sheetView tabSelected="1" topLeftCell="G1" zoomScaleNormal="100" workbookViewId="0">
      <selection activeCell="AH24" sqref="AH24"/>
    </sheetView>
  </sheetViews>
  <sheetFormatPr defaultRowHeight="15" x14ac:dyDescent="0.25"/>
  <sheetData>
    <row r="4" spans="5:17" x14ac:dyDescent="0.25">
      <c r="E4" s="1" t="s">
        <v>0</v>
      </c>
      <c r="F4" s="1" t="s">
        <v>1</v>
      </c>
      <c r="G4" s="1" t="s">
        <v>2</v>
      </c>
    </row>
    <row r="5" spans="5:17" x14ac:dyDescent="0.25">
      <c r="E5">
        <v>67.411379999999994</v>
      </c>
      <c r="F5">
        <v>223.99994000000001</v>
      </c>
      <c r="G5">
        <v>12.361700000000001</v>
      </c>
      <c r="I5">
        <f>F137-$J$5</f>
        <v>-3.5228939393817882E-2</v>
      </c>
      <c r="J5">
        <f>AVERAGE(F137:F268)</f>
        <v>236.91035893939383</v>
      </c>
      <c r="K5">
        <f>-(G5-$G$5)*0.000145+0.236805+I5</f>
        <v>0.20157606060618211</v>
      </c>
      <c r="L5">
        <f>E5-77.5+19/2</f>
        <v>-0.58862000000000592</v>
      </c>
      <c r="N5" s="4">
        <f>G5/$G$5</f>
        <v>1</v>
      </c>
      <c r="P5" s="5">
        <f t="shared" ref="P5:P8" si="0">I5*1000</f>
        <v>-35.228939393817882</v>
      </c>
      <c r="Q5" s="6">
        <f t="shared" ref="Q5:Q8" si="1">(L5-$M$9)*1000</f>
        <v>-20.21766129032865</v>
      </c>
    </row>
    <row r="6" spans="5:17" x14ac:dyDescent="0.25">
      <c r="E6">
        <v>67.799980000000005</v>
      </c>
      <c r="F6">
        <v>224.00003000000001</v>
      </c>
      <c r="G6">
        <v>37.034820000000003</v>
      </c>
      <c r="I6">
        <f t="shared" ref="I6:I69" si="2">F138-$J$5</f>
        <v>3.6710606061660656E-3</v>
      </c>
      <c r="K6">
        <f t="shared" ref="K6:K69" si="3">-(G6-$G$5)*0.000145+0.236805+I6</f>
        <v>0.23689845820616606</v>
      </c>
      <c r="L6">
        <f t="shared" ref="L6:L69" si="4">E6-77.5+19/2</f>
        <v>-0.20001999999999498</v>
      </c>
      <c r="N6" s="4">
        <f>(G6-$G$5)/24.666+1</f>
        <v>2.0002886564501745</v>
      </c>
      <c r="P6" s="5">
        <f t="shared" si="0"/>
        <v>3.6710606061660656</v>
      </c>
      <c r="Q6" s="5">
        <f t="shared" si="1"/>
        <v>368.3823387096823</v>
      </c>
    </row>
    <row r="7" spans="5:17" x14ac:dyDescent="0.25">
      <c r="E7">
        <v>67.411649999999995</v>
      </c>
      <c r="F7">
        <v>224.00003000000001</v>
      </c>
      <c r="G7">
        <v>61.7074</v>
      </c>
      <c r="I7">
        <f t="shared" si="2"/>
        <v>9.5471060606172387E-2</v>
      </c>
      <c r="K7">
        <f t="shared" si="3"/>
        <v>0.32512093410617238</v>
      </c>
      <c r="L7">
        <f t="shared" si="4"/>
        <v>-0.58835000000000548</v>
      </c>
      <c r="N7" s="4">
        <f t="shared" ref="N7" si="5">(G7-$G$5)/24.666+1</f>
        <v>3.0005554204167679</v>
      </c>
      <c r="P7" s="5">
        <f t="shared" si="0"/>
        <v>95.471060606172387</v>
      </c>
      <c r="Q7" s="5">
        <f t="shared" si="1"/>
        <v>-19.947661290328213</v>
      </c>
    </row>
    <row r="8" spans="5:17" x14ac:dyDescent="0.25">
      <c r="E8">
        <v>67.496780000000001</v>
      </c>
      <c r="F8">
        <v>223.99994000000001</v>
      </c>
      <c r="G8">
        <v>86.380679999999998</v>
      </c>
      <c r="I8">
        <f t="shared" si="2"/>
        <v>7.9121060606155424E-2</v>
      </c>
      <c r="K8">
        <f t="shared" si="3"/>
        <v>0.30519330850615545</v>
      </c>
      <c r="L8">
        <f t="shared" si="4"/>
        <v>-0.50321999999999889</v>
      </c>
      <c r="N8" s="4">
        <v>3</v>
      </c>
      <c r="P8" s="5">
        <f t="shared" si="0"/>
        <v>79.121060606155424</v>
      </c>
      <c r="Q8" s="6">
        <f t="shared" si="1"/>
        <v>65.182338709678376</v>
      </c>
    </row>
    <row r="9" spans="5:17" x14ac:dyDescent="0.25">
      <c r="E9">
        <v>67.402249999999995</v>
      </c>
      <c r="F9">
        <v>224.00003000000001</v>
      </c>
      <c r="G9">
        <v>111.0535</v>
      </c>
      <c r="I9">
        <f t="shared" si="2"/>
        <v>-8.7289393938192461E-3</v>
      </c>
      <c r="K9">
        <f t="shared" si="3"/>
        <v>0.21376574960618075</v>
      </c>
      <c r="L9">
        <f t="shared" si="4"/>
        <v>-0.59775000000000489</v>
      </c>
      <c r="M9">
        <f>AVERAGE(L9:L132)</f>
        <v>-0.56840233870967727</v>
      </c>
      <c r="N9" s="4">
        <v>4</v>
      </c>
      <c r="P9" s="5">
        <f>I9*1000</f>
        <v>-8.7289393938192461</v>
      </c>
      <c r="Q9" s="5">
        <f>(L9-$M$9)*1000</f>
        <v>-29.347661290327622</v>
      </c>
    </row>
    <row r="10" spans="5:17" x14ac:dyDescent="0.25">
      <c r="E10">
        <v>67.799980000000005</v>
      </c>
      <c r="F10">
        <v>224.00003000000001</v>
      </c>
      <c r="G10">
        <v>135.72709</v>
      </c>
      <c r="I10">
        <f t="shared" si="2"/>
        <v>1.6710606061565159E-3</v>
      </c>
      <c r="K10">
        <f t="shared" si="3"/>
        <v>0.22058807905615652</v>
      </c>
      <c r="L10">
        <f t="shared" si="4"/>
        <v>-0.20001999999999498</v>
      </c>
      <c r="N10" s="4">
        <v>5</v>
      </c>
      <c r="P10" s="5">
        <f t="shared" ref="P10:P73" si="6">I10*1000</f>
        <v>1.6710606061565159</v>
      </c>
      <c r="Q10" s="5">
        <f t="shared" ref="Q10:Q73" si="7">(L10-$M$9)*1000</f>
        <v>368.3823387096823</v>
      </c>
    </row>
    <row r="11" spans="5:17" x14ac:dyDescent="0.25">
      <c r="E11">
        <v>67.470979999999997</v>
      </c>
      <c r="F11">
        <v>224.00003000000001</v>
      </c>
      <c r="G11">
        <v>160.39950999999999</v>
      </c>
      <c r="I11">
        <f t="shared" si="2"/>
        <v>1.4971060606171704E-2</v>
      </c>
      <c r="K11">
        <f t="shared" si="3"/>
        <v>0.2303105781561717</v>
      </c>
      <c r="L11">
        <f t="shared" si="4"/>
        <v>-0.52902000000000271</v>
      </c>
      <c r="N11" s="4">
        <v>6</v>
      </c>
      <c r="P11" s="5">
        <f t="shared" si="6"/>
        <v>14.971060606171704</v>
      </c>
      <c r="Q11" s="5">
        <f t="shared" si="7"/>
        <v>39.382338709674556</v>
      </c>
    </row>
    <row r="12" spans="5:17" x14ac:dyDescent="0.25">
      <c r="E12">
        <v>67.487979999999993</v>
      </c>
      <c r="F12">
        <v>224.00003000000001</v>
      </c>
      <c r="G12">
        <v>185.07185999999999</v>
      </c>
      <c r="I12">
        <f t="shared" si="2"/>
        <v>-5.478939393839255E-3</v>
      </c>
      <c r="K12">
        <f t="shared" si="3"/>
        <v>0.20628308740616075</v>
      </c>
      <c r="L12">
        <f t="shared" si="4"/>
        <v>-0.5120200000000068</v>
      </c>
      <c r="N12" s="4">
        <f>(G12-$G$6)/24.666+1</f>
        <v>7.001663828752128</v>
      </c>
      <c r="P12" s="5">
        <f t="shared" si="6"/>
        <v>-5.478939393839255</v>
      </c>
      <c r="Q12" s="5">
        <f t="shared" si="7"/>
        <v>56.382338709670464</v>
      </c>
    </row>
    <row r="13" spans="5:17" x14ac:dyDescent="0.25">
      <c r="E13">
        <v>67.479479999999995</v>
      </c>
      <c r="F13">
        <v>224.00003000000001</v>
      </c>
      <c r="G13">
        <v>209.74506</v>
      </c>
      <c r="I13">
        <f t="shared" si="2"/>
        <v>2.0581060606161827E-2</v>
      </c>
      <c r="K13">
        <f t="shared" si="3"/>
        <v>0.22876547340616182</v>
      </c>
      <c r="L13">
        <f t="shared" si="4"/>
        <v>-0.52052000000000476</v>
      </c>
      <c r="N13" s="4">
        <f t="shared" ref="N13:N76" si="8">(G13-$G$6)/24.666+1</f>
        <v>8.0019557285332041</v>
      </c>
      <c r="P13" s="5">
        <f t="shared" si="6"/>
        <v>20.581060606161827</v>
      </c>
      <c r="Q13" s="5">
        <f t="shared" si="7"/>
        <v>47.88233870967251</v>
      </c>
    </row>
    <row r="14" spans="5:17" x14ac:dyDescent="0.25">
      <c r="E14">
        <v>67.476579999999998</v>
      </c>
      <c r="F14">
        <v>224.00003000000001</v>
      </c>
      <c r="G14">
        <v>234.41834</v>
      </c>
      <c r="I14">
        <f t="shared" si="2"/>
        <v>2.1171060606178571E-2</v>
      </c>
      <c r="K14">
        <f t="shared" si="3"/>
        <v>0.22577784780617854</v>
      </c>
      <c r="L14">
        <f t="shared" si="4"/>
        <v>-0.52342000000000155</v>
      </c>
      <c r="N14" s="4">
        <f t="shared" si="8"/>
        <v>9.0022508716451792</v>
      </c>
      <c r="P14" s="5">
        <f t="shared" si="6"/>
        <v>21.171060606178571</v>
      </c>
      <c r="Q14" s="5">
        <f t="shared" si="7"/>
        <v>44.982338709675716</v>
      </c>
    </row>
    <row r="15" spans="5:17" x14ac:dyDescent="0.25">
      <c r="E15">
        <v>67.488780000000006</v>
      </c>
      <c r="F15">
        <v>223.99995999999999</v>
      </c>
      <c r="G15">
        <v>259.09068000000002</v>
      </c>
      <c r="I15">
        <f t="shared" si="2"/>
        <v>-1.1028939393838755E-2</v>
      </c>
      <c r="K15">
        <f t="shared" si="3"/>
        <v>0.19000035850616123</v>
      </c>
      <c r="L15">
        <f t="shared" si="4"/>
        <v>-0.51121999999999446</v>
      </c>
      <c r="N15" s="4">
        <f t="shared" si="8"/>
        <v>10.002507905619071</v>
      </c>
      <c r="P15" s="5">
        <f t="shared" si="6"/>
        <v>-11.028939393838755</v>
      </c>
      <c r="Q15" s="5">
        <f t="shared" si="7"/>
        <v>57.18233870968281</v>
      </c>
    </row>
    <row r="16" spans="5:17" x14ac:dyDescent="0.25">
      <c r="E16">
        <v>67.799859999999995</v>
      </c>
      <c r="F16">
        <v>224.00003000000001</v>
      </c>
      <c r="G16">
        <v>283.76411999999999</v>
      </c>
      <c r="I16">
        <f t="shared" si="2"/>
        <v>1.7710606061598355E-3</v>
      </c>
      <c r="K16">
        <f t="shared" si="3"/>
        <v>0.19922270970615982</v>
      </c>
      <c r="L16">
        <f t="shared" si="4"/>
        <v>-0.20014000000000465</v>
      </c>
      <c r="N16" s="4">
        <f t="shared" si="8"/>
        <v>11.002809535392847</v>
      </c>
      <c r="P16" s="5">
        <f t="shared" si="6"/>
        <v>1.7710606061598355</v>
      </c>
      <c r="Q16" s="5">
        <f t="shared" si="7"/>
        <v>368.26233870967263</v>
      </c>
    </row>
    <row r="17" spans="5:17" x14ac:dyDescent="0.25">
      <c r="E17">
        <v>67.476579999999998</v>
      </c>
      <c r="F17">
        <v>224.00003000000001</v>
      </c>
      <c r="G17">
        <v>308.43709000000001</v>
      </c>
      <c r="I17">
        <f t="shared" si="2"/>
        <v>1.4221060606161018E-2</v>
      </c>
      <c r="K17">
        <f t="shared" si="3"/>
        <v>0.20809512905616101</v>
      </c>
      <c r="L17">
        <f t="shared" si="4"/>
        <v>-0.52342000000000155</v>
      </c>
      <c r="N17" s="4">
        <f t="shared" si="8"/>
        <v>12.003092110597583</v>
      </c>
      <c r="P17" s="5">
        <f t="shared" si="6"/>
        <v>14.221060606161018</v>
      </c>
      <c r="Q17" s="5">
        <f t="shared" si="7"/>
        <v>44.982338709675716</v>
      </c>
    </row>
    <row r="18" spans="5:17" x14ac:dyDescent="0.25">
      <c r="E18">
        <v>67.799980000000005</v>
      </c>
      <c r="F18">
        <v>224.00003000000001</v>
      </c>
      <c r="G18">
        <v>333.10998000000001</v>
      </c>
      <c r="I18">
        <f t="shared" si="2"/>
        <v>-3.8289393938271132E-3</v>
      </c>
      <c r="K18">
        <f t="shared" si="3"/>
        <v>0.18646756000617287</v>
      </c>
      <c r="L18">
        <f t="shared" si="4"/>
        <v>-0.20001999999999498</v>
      </c>
      <c r="N18" s="4">
        <f t="shared" si="8"/>
        <v>13.003371442471417</v>
      </c>
      <c r="P18" s="5">
        <f t="shared" si="6"/>
        <v>-3.8289393938271132</v>
      </c>
      <c r="Q18" s="5">
        <f t="shared" si="7"/>
        <v>368.3823387096823</v>
      </c>
    </row>
    <row r="19" spans="5:17" x14ac:dyDescent="0.25">
      <c r="E19">
        <v>67.453779999999995</v>
      </c>
      <c r="F19">
        <v>224.00003000000001</v>
      </c>
      <c r="G19">
        <v>357.78318000000002</v>
      </c>
      <c r="I19">
        <f t="shared" si="2"/>
        <v>2.2421060606177434E-2</v>
      </c>
      <c r="K19">
        <f t="shared" si="3"/>
        <v>0.20913994600617741</v>
      </c>
      <c r="L19">
        <f t="shared" si="4"/>
        <v>-0.54622000000000526</v>
      </c>
      <c r="N19" s="4">
        <f t="shared" si="8"/>
        <v>14.003663342252493</v>
      </c>
      <c r="P19" s="5">
        <f t="shared" si="6"/>
        <v>22.421060606177434</v>
      </c>
      <c r="Q19" s="5">
        <f t="shared" si="7"/>
        <v>22.18233870967201</v>
      </c>
    </row>
    <row r="20" spans="5:17" x14ac:dyDescent="0.25">
      <c r="E20">
        <v>67.495279999999994</v>
      </c>
      <c r="F20">
        <v>224.00003000000001</v>
      </c>
      <c r="G20">
        <v>382.45584000000002</v>
      </c>
      <c r="I20">
        <f t="shared" si="2"/>
        <v>5.7106060617684307E-4</v>
      </c>
      <c r="K20">
        <f t="shared" si="3"/>
        <v>0.18371241030617683</v>
      </c>
      <c r="L20">
        <f t="shared" si="4"/>
        <v>-0.50472000000000605</v>
      </c>
      <c r="N20" s="4">
        <f t="shared" si="8"/>
        <v>15.003933349549987</v>
      </c>
      <c r="P20" s="5">
        <f t="shared" si="6"/>
        <v>0.57106060617684307</v>
      </c>
      <c r="Q20" s="5">
        <f t="shared" si="7"/>
        <v>63.682338709671214</v>
      </c>
    </row>
    <row r="21" spans="5:17" x14ac:dyDescent="0.25">
      <c r="E21">
        <v>67.486879999999999</v>
      </c>
      <c r="F21">
        <v>224.00003000000001</v>
      </c>
      <c r="G21">
        <v>407.12873000000002</v>
      </c>
      <c r="I21">
        <f t="shared" si="2"/>
        <v>1.3671060606156971E-2</v>
      </c>
      <c r="K21">
        <f t="shared" si="3"/>
        <v>0.19323484125615695</v>
      </c>
      <c r="L21">
        <f t="shared" si="4"/>
        <v>-0.51312000000000069</v>
      </c>
      <c r="N21" s="4">
        <f t="shared" si="8"/>
        <v>16.004212681423823</v>
      </c>
      <c r="P21" s="5">
        <f t="shared" si="6"/>
        <v>13.671060606156971</v>
      </c>
      <c r="Q21" s="5">
        <f t="shared" si="7"/>
        <v>55.28233870967658</v>
      </c>
    </row>
    <row r="22" spans="5:17" x14ac:dyDescent="0.25">
      <c r="E22">
        <v>67.799880000000002</v>
      </c>
      <c r="F22">
        <v>224.00003000000001</v>
      </c>
      <c r="G22">
        <v>431.80193000000003</v>
      </c>
      <c r="I22">
        <f t="shared" si="2"/>
        <v>3.9210606061601538E-3</v>
      </c>
      <c r="K22">
        <f t="shared" si="3"/>
        <v>0.17990722725616015</v>
      </c>
      <c r="L22">
        <f t="shared" si="4"/>
        <v>-0.2001199999999983</v>
      </c>
      <c r="N22" s="4">
        <f t="shared" si="8"/>
        <v>17.004504581204898</v>
      </c>
      <c r="P22" s="5">
        <f t="shared" si="6"/>
        <v>3.9210606061601538</v>
      </c>
      <c r="Q22" s="5">
        <f t="shared" si="7"/>
        <v>368.28233870967898</v>
      </c>
    </row>
    <row r="23" spans="5:17" x14ac:dyDescent="0.25">
      <c r="E23">
        <v>67.799980000000005</v>
      </c>
      <c r="F23">
        <v>224.00003000000001</v>
      </c>
      <c r="G23">
        <v>456.47458999999998</v>
      </c>
      <c r="I23">
        <f t="shared" si="2"/>
        <v>1.397106060616693E-2</v>
      </c>
      <c r="K23">
        <f t="shared" si="3"/>
        <v>0.1863796915561669</v>
      </c>
      <c r="L23">
        <f t="shared" si="4"/>
        <v>-0.20001999999999498</v>
      </c>
      <c r="N23" s="4">
        <f t="shared" si="8"/>
        <v>18.004774588502389</v>
      </c>
      <c r="P23" s="5">
        <f t="shared" si="6"/>
        <v>13.97106060616693</v>
      </c>
      <c r="Q23" s="5">
        <f t="shared" si="7"/>
        <v>368.3823387096823</v>
      </c>
    </row>
    <row r="24" spans="5:17" x14ac:dyDescent="0.25">
      <c r="E24">
        <v>67.473879999999994</v>
      </c>
      <c r="F24">
        <v>224.00003000000001</v>
      </c>
      <c r="G24">
        <v>481.14771999999999</v>
      </c>
      <c r="I24">
        <f t="shared" si="2"/>
        <v>4.9210606061649287E-3</v>
      </c>
      <c r="K24">
        <f t="shared" si="3"/>
        <v>0.1737520877061649</v>
      </c>
      <c r="L24">
        <f t="shared" si="4"/>
        <v>-0.52612000000000592</v>
      </c>
      <c r="N24" s="4">
        <f t="shared" si="8"/>
        <v>19.005063650368928</v>
      </c>
      <c r="P24" s="5">
        <f t="shared" si="6"/>
        <v>4.9210606061649287</v>
      </c>
      <c r="Q24" s="5">
        <f t="shared" si="7"/>
        <v>42.28233870967135</v>
      </c>
    </row>
    <row r="25" spans="5:17" x14ac:dyDescent="0.25">
      <c r="E25">
        <v>67.457160000000002</v>
      </c>
      <c r="F25">
        <v>224.00008</v>
      </c>
      <c r="G25">
        <v>505.82044999999999</v>
      </c>
      <c r="I25">
        <f t="shared" si="2"/>
        <v>-5.6289393938300236E-3</v>
      </c>
      <c r="K25">
        <f t="shared" si="3"/>
        <v>0.15962454185616998</v>
      </c>
      <c r="L25">
        <f t="shared" si="4"/>
        <v>-0.54283999999999821</v>
      </c>
      <c r="N25" s="4">
        <f t="shared" si="8"/>
        <v>20.005336495580959</v>
      </c>
      <c r="P25" s="5">
        <f t="shared" si="6"/>
        <v>-5.6289393938300236</v>
      </c>
      <c r="Q25" s="5">
        <f t="shared" si="7"/>
        <v>25.562338709679054</v>
      </c>
    </row>
    <row r="26" spans="5:17" x14ac:dyDescent="0.25">
      <c r="E26">
        <v>67.499480000000005</v>
      </c>
      <c r="F26">
        <v>224.00003000000001</v>
      </c>
      <c r="G26">
        <v>530.49365</v>
      </c>
      <c r="I26">
        <f t="shared" si="2"/>
        <v>3.1221060606156925E-2</v>
      </c>
      <c r="K26">
        <f t="shared" si="3"/>
        <v>0.19289692785615692</v>
      </c>
      <c r="L26">
        <f t="shared" si="4"/>
        <v>-0.50051999999999452</v>
      </c>
      <c r="N26" s="4">
        <f t="shared" si="8"/>
        <v>21.005628395362034</v>
      </c>
      <c r="P26" s="5">
        <f t="shared" si="6"/>
        <v>31.221060606156925</v>
      </c>
      <c r="Q26" s="5">
        <f t="shared" si="7"/>
        <v>67.882338709682742</v>
      </c>
    </row>
    <row r="27" spans="5:17" x14ac:dyDescent="0.25">
      <c r="E27">
        <v>67.445660000000004</v>
      </c>
      <c r="F27">
        <v>224.00003000000001</v>
      </c>
      <c r="G27">
        <v>555.16654000000005</v>
      </c>
      <c r="I27">
        <f t="shared" si="2"/>
        <v>1.9921060606179708E-2</v>
      </c>
      <c r="K27">
        <f t="shared" si="3"/>
        <v>0.17801935880617969</v>
      </c>
      <c r="L27">
        <f t="shared" si="4"/>
        <v>-0.55433999999999628</v>
      </c>
      <c r="N27" s="4">
        <f t="shared" si="8"/>
        <v>22.005907727235876</v>
      </c>
      <c r="P27" s="5">
        <f t="shared" si="6"/>
        <v>19.921060606179708</v>
      </c>
      <c r="Q27" s="5">
        <f t="shared" si="7"/>
        <v>14.062338709680988</v>
      </c>
    </row>
    <row r="28" spans="5:17" x14ac:dyDescent="0.25">
      <c r="E28">
        <v>67.799980000000005</v>
      </c>
      <c r="F28">
        <v>224.00003000000001</v>
      </c>
      <c r="G28">
        <v>579.83966999999996</v>
      </c>
      <c r="I28">
        <f t="shared" si="2"/>
        <v>1.4321060606164338E-2</v>
      </c>
      <c r="K28">
        <f t="shared" si="3"/>
        <v>0.16884175495616432</v>
      </c>
      <c r="L28">
        <f t="shared" si="4"/>
        <v>-0.20001999999999498</v>
      </c>
      <c r="N28" s="4">
        <f t="shared" si="8"/>
        <v>23.006196789102408</v>
      </c>
      <c r="P28" s="5">
        <f t="shared" si="6"/>
        <v>14.321060606164338</v>
      </c>
      <c r="Q28" s="5">
        <f t="shared" si="7"/>
        <v>368.3823387096823</v>
      </c>
    </row>
    <row r="29" spans="5:17" x14ac:dyDescent="0.25">
      <c r="E29">
        <v>67.437259999999995</v>
      </c>
      <c r="F29">
        <v>224.00003000000001</v>
      </c>
      <c r="G29">
        <v>604.51256000000001</v>
      </c>
      <c r="I29">
        <f t="shared" si="2"/>
        <v>7.9710606061667022E-3</v>
      </c>
      <c r="K29">
        <f t="shared" si="3"/>
        <v>0.15891418590616668</v>
      </c>
      <c r="L29">
        <f t="shared" si="4"/>
        <v>-0.56274000000000513</v>
      </c>
      <c r="N29" s="4">
        <f t="shared" si="8"/>
        <v>24.006476120976245</v>
      </c>
      <c r="P29" s="5">
        <f t="shared" si="6"/>
        <v>7.9710606061667022</v>
      </c>
      <c r="Q29" s="5">
        <f t="shared" si="7"/>
        <v>5.6623387096721434</v>
      </c>
    </row>
    <row r="30" spans="5:17" x14ac:dyDescent="0.25">
      <c r="E30">
        <v>67.436670000000007</v>
      </c>
      <c r="F30">
        <v>224.00003000000001</v>
      </c>
      <c r="G30">
        <v>629.18544999999995</v>
      </c>
      <c r="I30">
        <f t="shared" si="2"/>
        <v>1.8121060606176798E-2</v>
      </c>
      <c r="K30">
        <f t="shared" si="3"/>
        <v>0.1654866168561768</v>
      </c>
      <c r="L30">
        <f t="shared" si="4"/>
        <v>-0.56332999999999345</v>
      </c>
      <c r="N30" s="4">
        <f t="shared" si="8"/>
        <v>25.006755452850076</v>
      </c>
      <c r="P30" s="5">
        <f t="shared" si="6"/>
        <v>18.121060606176798</v>
      </c>
      <c r="Q30" s="5">
        <f t="shared" si="7"/>
        <v>5.0723387096838213</v>
      </c>
    </row>
    <row r="31" spans="5:17" x14ac:dyDescent="0.25">
      <c r="E31">
        <v>67.443579999999997</v>
      </c>
      <c r="F31">
        <v>224.00012000000001</v>
      </c>
      <c r="G31">
        <v>653.85825999999997</v>
      </c>
      <c r="I31">
        <f t="shared" si="2"/>
        <v>-7.8939393830523841E-5</v>
      </c>
      <c r="K31">
        <f t="shared" si="3"/>
        <v>0.14370905940616946</v>
      </c>
      <c r="L31">
        <f t="shared" si="4"/>
        <v>-0.5564200000000028</v>
      </c>
      <c r="N31" s="4">
        <f t="shared" si="8"/>
        <v>26.007031541393012</v>
      </c>
      <c r="P31" s="5">
        <f t="shared" si="6"/>
        <v>-7.8939393830523841E-2</v>
      </c>
      <c r="Q31" s="5">
        <f t="shared" si="7"/>
        <v>11.982338709674467</v>
      </c>
    </row>
    <row r="32" spans="5:17" x14ac:dyDescent="0.25">
      <c r="E32">
        <v>67.492180000000005</v>
      </c>
      <c r="F32">
        <v>224.00003000000001</v>
      </c>
      <c r="G32">
        <v>678.53130999999996</v>
      </c>
      <c r="I32">
        <f t="shared" si="2"/>
        <v>3.3421060606173114E-2</v>
      </c>
      <c r="K32">
        <f t="shared" si="3"/>
        <v>0.17363146715617311</v>
      </c>
      <c r="L32">
        <f t="shared" si="4"/>
        <v>-0.50781999999999528</v>
      </c>
      <c r="N32" s="4">
        <f t="shared" si="8"/>
        <v>27.007317359928646</v>
      </c>
      <c r="P32" s="5">
        <f t="shared" si="6"/>
        <v>33.421060606173114</v>
      </c>
      <c r="Q32" s="5">
        <f t="shared" si="7"/>
        <v>60.582338709681991</v>
      </c>
    </row>
    <row r="33" spans="5:17" x14ac:dyDescent="0.25">
      <c r="E33">
        <v>67.471680000000006</v>
      </c>
      <c r="F33">
        <v>224.00003000000001</v>
      </c>
      <c r="G33">
        <v>703.20443</v>
      </c>
      <c r="I33">
        <f t="shared" si="2"/>
        <v>-8.3289393938343892E-3</v>
      </c>
      <c r="K33">
        <f t="shared" si="3"/>
        <v>0.12830386475616562</v>
      </c>
      <c r="L33">
        <f t="shared" si="4"/>
        <v>-0.52831999999999368</v>
      </c>
      <c r="N33" s="4">
        <f t="shared" si="8"/>
        <v>28.007606016378823</v>
      </c>
      <c r="P33" s="5">
        <f t="shared" si="6"/>
        <v>-8.3289393938343892</v>
      </c>
      <c r="Q33" s="5">
        <f t="shared" si="7"/>
        <v>40.082338709683583</v>
      </c>
    </row>
    <row r="34" spans="5:17" x14ac:dyDescent="0.25">
      <c r="E34">
        <v>67.799850000000006</v>
      </c>
      <c r="F34">
        <v>223.99996999999999</v>
      </c>
      <c r="G34">
        <v>727.87716999999998</v>
      </c>
      <c r="I34">
        <f t="shared" si="2"/>
        <v>-3.7289393938237936E-3</v>
      </c>
      <c r="K34">
        <f t="shared" si="3"/>
        <v>0.1293263174561762</v>
      </c>
      <c r="L34">
        <f t="shared" si="4"/>
        <v>-0.20014999999999361</v>
      </c>
      <c r="N34" s="4">
        <f t="shared" si="8"/>
        <v>29.007879267007215</v>
      </c>
      <c r="P34" s="5">
        <f t="shared" si="6"/>
        <v>-3.7289393938237936</v>
      </c>
      <c r="Q34" s="6">
        <f t="shared" si="7"/>
        <v>368.25233870968367</v>
      </c>
    </row>
    <row r="35" spans="5:17" x14ac:dyDescent="0.25">
      <c r="E35">
        <v>67.419330000000002</v>
      </c>
      <c r="F35">
        <v>224.00003000000001</v>
      </c>
      <c r="G35">
        <v>752.55044999999996</v>
      </c>
      <c r="I35">
        <f t="shared" si="2"/>
        <v>2.3271060606163019E-2</v>
      </c>
      <c r="K35">
        <f t="shared" si="3"/>
        <v>0.15274869185616302</v>
      </c>
      <c r="L35">
        <f t="shared" si="4"/>
        <v>-0.5806699999999978</v>
      </c>
      <c r="N35" s="4">
        <f t="shared" si="8"/>
        <v>30.008174410119192</v>
      </c>
      <c r="P35" s="5">
        <f t="shared" si="6"/>
        <v>23.271060606163019</v>
      </c>
      <c r="Q35" s="5">
        <f t="shared" si="7"/>
        <v>-12.267661290320531</v>
      </c>
    </row>
    <row r="36" spans="5:17" x14ac:dyDescent="0.25">
      <c r="E36">
        <v>67.448340000000002</v>
      </c>
      <c r="F36">
        <v>224.00013000000001</v>
      </c>
      <c r="G36">
        <v>777.22334000000001</v>
      </c>
      <c r="I36">
        <f t="shared" si="2"/>
        <v>2.3421060606182209E-2</v>
      </c>
      <c r="K36">
        <f t="shared" si="3"/>
        <v>0.1493211228061822</v>
      </c>
      <c r="L36">
        <f t="shared" si="4"/>
        <v>-0.55165999999999826</v>
      </c>
      <c r="N36" s="4">
        <f t="shared" si="8"/>
        <v>31.008453741993026</v>
      </c>
      <c r="P36" s="5">
        <f t="shared" si="6"/>
        <v>23.421060606182209</v>
      </c>
      <c r="Q36" s="5">
        <f t="shared" si="7"/>
        <v>16.742338709679004</v>
      </c>
    </row>
    <row r="37" spans="5:17" x14ac:dyDescent="0.25">
      <c r="E37">
        <v>67.483580000000003</v>
      </c>
      <c r="F37">
        <v>224.00003000000001</v>
      </c>
      <c r="G37">
        <v>801.89599999999996</v>
      </c>
      <c r="I37">
        <f t="shared" si="2"/>
        <v>-4.2893939382793178E-4</v>
      </c>
      <c r="K37">
        <f t="shared" si="3"/>
        <v>0.12189358710617207</v>
      </c>
      <c r="L37">
        <f t="shared" si="4"/>
        <v>-0.51641999999999655</v>
      </c>
      <c r="N37" s="4">
        <f t="shared" si="8"/>
        <v>32.008723749290525</v>
      </c>
      <c r="P37" s="5">
        <f t="shared" si="6"/>
        <v>-0.42893939382793178</v>
      </c>
      <c r="Q37" s="5">
        <f t="shared" si="7"/>
        <v>51.982338709680718</v>
      </c>
    </row>
    <row r="38" spans="5:17" x14ac:dyDescent="0.25">
      <c r="E38">
        <v>67.436229999999995</v>
      </c>
      <c r="F38">
        <v>224.00003000000001</v>
      </c>
      <c r="G38">
        <v>826.56897000000004</v>
      </c>
      <c r="I38">
        <f t="shared" si="2"/>
        <v>1.4471060606155106E-2</v>
      </c>
      <c r="K38">
        <f t="shared" si="3"/>
        <v>0.13321600645615511</v>
      </c>
      <c r="L38">
        <f t="shared" si="4"/>
        <v>-0.56377000000000521</v>
      </c>
      <c r="N38" s="4">
        <f t="shared" si="8"/>
        <v>33.00900632449526</v>
      </c>
      <c r="P38" s="5">
        <f t="shared" si="6"/>
        <v>14.471060606155106</v>
      </c>
      <c r="Q38" s="5">
        <f t="shared" si="7"/>
        <v>4.632338709672057</v>
      </c>
    </row>
    <row r="39" spans="5:17" x14ac:dyDescent="0.25">
      <c r="E39">
        <v>67.460080000000005</v>
      </c>
      <c r="F39">
        <v>224.00003000000001</v>
      </c>
      <c r="G39">
        <v>851.24216999999999</v>
      </c>
      <c r="I39">
        <f t="shared" si="2"/>
        <v>-3.3289393938389367E-3</v>
      </c>
      <c r="K39">
        <f t="shared" si="3"/>
        <v>0.11183839245616106</v>
      </c>
      <c r="L39">
        <f t="shared" si="4"/>
        <v>-0.53991999999999507</v>
      </c>
      <c r="N39" s="4">
        <f t="shared" si="8"/>
        <v>34.009298224276336</v>
      </c>
      <c r="P39" s="5">
        <f t="shared" si="6"/>
        <v>-3.3289393938389367</v>
      </c>
      <c r="Q39" s="5">
        <f t="shared" si="7"/>
        <v>28.482338709682196</v>
      </c>
    </row>
    <row r="40" spans="5:17" x14ac:dyDescent="0.25">
      <c r="E40">
        <v>67.799980000000005</v>
      </c>
      <c r="F40">
        <v>224.00003000000001</v>
      </c>
      <c r="G40">
        <v>875.91489999999999</v>
      </c>
      <c r="I40">
        <f t="shared" si="2"/>
        <v>8.2106060617093135E-4</v>
      </c>
      <c r="K40">
        <f t="shared" si="3"/>
        <v>0.11241084660617093</v>
      </c>
      <c r="L40">
        <f t="shared" si="4"/>
        <v>-0.20001999999999498</v>
      </c>
      <c r="N40" s="4">
        <f t="shared" si="8"/>
        <v>35.009571069488366</v>
      </c>
      <c r="P40" s="5">
        <f t="shared" si="6"/>
        <v>0.82106060617093135</v>
      </c>
      <c r="Q40" s="5">
        <f t="shared" si="7"/>
        <v>368.3823387096823</v>
      </c>
    </row>
    <row r="41" spans="5:17" x14ac:dyDescent="0.25">
      <c r="E41">
        <v>67.443680000000001</v>
      </c>
      <c r="F41">
        <v>224.00003000000001</v>
      </c>
      <c r="G41">
        <v>900.58771999999999</v>
      </c>
      <c r="I41">
        <f t="shared" si="2"/>
        <v>-2.6528939393841711E-2</v>
      </c>
      <c r="K41">
        <f t="shared" si="3"/>
        <v>8.1483287706158286E-2</v>
      </c>
      <c r="L41">
        <f t="shared" si="4"/>
        <v>-0.55631999999999948</v>
      </c>
      <c r="N41" s="4">
        <f t="shared" si="8"/>
        <v>36.009847563447664</v>
      </c>
      <c r="P41" s="5">
        <f t="shared" si="6"/>
        <v>-26.528939393841711</v>
      </c>
      <c r="Q41" s="5">
        <f t="shared" si="7"/>
        <v>12.082338709677787</v>
      </c>
    </row>
    <row r="42" spans="5:17" x14ac:dyDescent="0.25">
      <c r="E42">
        <v>67.447869999999995</v>
      </c>
      <c r="F42">
        <v>224.00003000000001</v>
      </c>
      <c r="G42">
        <v>925.26092000000006</v>
      </c>
      <c r="I42">
        <f t="shared" si="2"/>
        <v>2.1721060606182618E-2</v>
      </c>
      <c r="K42">
        <f t="shared" si="3"/>
        <v>0.12615567370618261</v>
      </c>
      <c r="L42">
        <f t="shared" si="4"/>
        <v>-0.55213000000000534</v>
      </c>
      <c r="N42" s="4">
        <f t="shared" si="8"/>
        <v>37.010139463228739</v>
      </c>
      <c r="P42" s="5">
        <f t="shared" si="6"/>
        <v>21.721060606182618</v>
      </c>
      <c r="Q42" s="5">
        <f t="shared" si="7"/>
        <v>16.272338709671928</v>
      </c>
    </row>
    <row r="43" spans="5:17" x14ac:dyDescent="0.25">
      <c r="E43">
        <v>67.401380000000003</v>
      </c>
      <c r="F43">
        <v>224.00003000000001</v>
      </c>
      <c r="G43">
        <v>949.93380999999999</v>
      </c>
      <c r="I43">
        <f t="shared" si="2"/>
        <v>1.0571060606167748E-2</v>
      </c>
      <c r="K43">
        <f t="shared" si="3"/>
        <v>0.11142810465616773</v>
      </c>
      <c r="L43">
        <f t="shared" si="4"/>
        <v>-0.59861999999999682</v>
      </c>
      <c r="N43" s="4">
        <f t="shared" si="8"/>
        <v>38.010418795102574</v>
      </c>
      <c r="P43" s="5">
        <f t="shared" si="6"/>
        <v>10.571060606167748</v>
      </c>
      <c r="Q43" s="5">
        <f t="shared" si="7"/>
        <v>-30.217661290319555</v>
      </c>
    </row>
    <row r="44" spans="5:17" x14ac:dyDescent="0.25">
      <c r="E44">
        <v>67.799980000000005</v>
      </c>
      <c r="F44">
        <v>224.00008</v>
      </c>
      <c r="G44">
        <v>974.60677999999996</v>
      </c>
      <c r="I44">
        <f t="shared" si="2"/>
        <v>2.0821060606181163E-2</v>
      </c>
      <c r="K44">
        <f t="shared" si="3"/>
        <v>0.11810052400618115</v>
      </c>
      <c r="L44">
        <f t="shared" si="4"/>
        <v>-0.20001999999999498</v>
      </c>
      <c r="N44" s="4">
        <f t="shared" si="8"/>
        <v>39.010701370307302</v>
      </c>
      <c r="P44" s="5">
        <f t="shared" si="6"/>
        <v>20.821060606181163</v>
      </c>
      <c r="Q44" s="5">
        <f t="shared" si="7"/>
        <v>368.3823387096823</v>
      </c>
    </row>
    <row r="45" spans="5:17" x14ac:dyDescent="0.25">
      <c r="E45">
        <v>67.467849999999999</v>
      </c>
      <c r="F45">
        <v>224.0001</v>
      </c>
      <c r="G45">
        <v>999.27981999999997</v>
      </c>
      <c r="I45">
        <f t="shared" si="2"/>
        <v>-2.5789393938282501E-3</v>
      </c>
      <c r="K45">
        <f t="shared" si="3"/>
        <v>9.1122933206171736E-2</v>
      </c>
      <c r="L45">
        <f t="shared" si="4"/>
        <v>-0.53215000000000146</v>
      </c>
      <c r="N45" s="4">
        <f t="shared" si="8"/>
        <v>40.010986783426581</v>
      </c>
      <c r="P45" s="5">
        <f t="shared" si="6"/>
        <v>-2.5789393938282501</v>
      </c>
      <c r="Q45" s="5">
        <f t="shared" si="7"/>
        <v>36.252338709675811</v>
      </c>
    </row>
    <row r="46" spans="5:17" x14ac:dyDescent="0.25">
      <c r="E46">
        <v>67.462479999999999</v>
      </c>
      <c r="F46">
        <v>223.99994000000001</v>
      </c>
      <c r="G46">
        <v>1023.9527</v>
      </c>
      <c r="I46">
        <f t="shared" si="2"/>
        <v>2.2521060606180754E-2</v>
      </c>
      <c r="K46">
        <f t="shared" si="3"/>
        <v>0.11264536560618074</v>
      </c>
      <c r="L46">
        <f t="shared" si="4"/>
        <v>-0.53752000000000066</v>
      </c>
      <c r="N46" s="4">
        <f t="shared" si="8"/>
        <v>41.011265709884057</v>
      </c>
      <c r="P46" s="5">
        <f t="shared" si="6"/>
        <v>22.521060606180754</v>
      </c>
      <c r="Q46" s="5">
        <f t="shared" si="7"/>
        <v>30.882338709676603</v>
      </c>
    </row>
    <row r="47" spans="5:17" x14ac:dyDescent="0.25">
      <c r="E47">
        <v>67.456249999999997</v>
      </c>
      <c r="F47">
        <v>223.99994000000001</v>
      </c>
      <c r="G47">
        <v>1048.6256000000001</v>
      </c>
      <c r="I47">
        <f t="shared" si="2"/>
        <v>2.322106060617557E-2</v>
      </c>
      <c r="K47">
        <f t="shared" si="3"/>
        <v>0.10976779510617554</v>
      </c>
      <c r="L47">
        <f t="shared" si="4"/>
        <v>-0.54375000000000284</v>
      </c>
      <c r="N47" s="4">
        <f t="shared" si="8"/>
        <v>42.01154544717425</v>
      </c>
      <c r="P47" s="5">
        <f t="shared" si="6"/>
        <v>23.22106060617557</v>
      </c>
      <c r="Q47" s="5">
        <f t="shared" si="7"/>
        <v>24.652338709674424</v>
      </c>
    </row>
    <row r="48" spans="5:17" x14ac:dyDescent="0.25">
      <c r="E48">
        <v>67.498679999999993</v>
      </c>
      <c r="F48">
        <v>223.99996999999999</v>
      </c>
      <c r="G48">
        <v>1073.2988</v>
      </c>
      <c r="I48">
        <f t="shared" si="2"/>
        <v>1.2671060606180617E-2</v>
      </c>
      <c r="K48">
        <f t="shared" si="3"/>
        <v>9.5640181106180583E-2</v>
      </c>
      <c r="L48">
        <f t="shared" si="4"/>
        <v>-0.50132000000000687</v>
      </c>
      <c r="N48" s="4">
        <f t="shared" si="8"/>
        <v>43.011837346955318</v>
      </c>
      <c r="P48" s="5">
        <f t="shared" si="6"/>
        <v>12.671060606180617</v>
      </c>
      <c r="Q48" s="5">
        <f t="shared" si="7"/>
        <v>67.082338709670395</v>
      </c>
    </row>
    <row r="49" spans="5:17" x14ac:dyDescent="0.25">
      <c r="E49">
        <v>67.428030000000007</v>
      </c>
      <c r="F49">
        <v>224.00003000000001</v>
      </c>
      <c r="G49">
        <v>1097.9713999999999</v>
      </c>
      <c r="I49">
        <f t="shared" si="2"/>
        <v>1.9721060606173069E-2</v>
      </c>
      <c r="K49">
        <f t="shared" si="3"/>
        <v>9.9112654106173065E-2</v>
      </c>
      <c r="L49">
        <f t="shared" si="4"/>
        <v>-0.57196999999999321</v>
      </c>
      <c r="N49" s="4">
        <f t="shared" si="8"/>
        <v>44.012104921754634</v>
      </c>
      <c r="P49" s="5">
        <f t="shared" si="6"/>
        <v>19.721060606173069</v>
      </c>
      <c r="Q49" s="5">
        <f t="shared" si="7"/>
        <v>-3.5676612903159377</v>
      </c>
    </row>
    <row r="50" spans="5:17" x14ac:dyDescent="0.25">
      <c r="E50">
        <v>67.441580000000002</v>
      </c>
      <c r="F50">
        <v>223.99991</v>
      </c>
      <c r="G50">
        <v>1122.6445000000001</v>
      </c>
      <c r="I50">
        <f t="shared" si="2"/>
        <v>1.5921060606160609E-2</v>
      </c>
      <c r="K50">
        <f t="shared" si="3"/>
        <v>9.1735054606160576E-2</v>
      </c>
      <c r="L50">
        <f t="shared" si="4"/>
        <v>-0.55841999999999814</v>
      </c>
      <c r="N50" s="4">
        <f t="shared" si="8"/>
        <v>45.012392767372091</v>
      </c>
      <c r="P50" s="5">
        <f t="shared" si="6"/>
        <v>15.921060606160609</v>
      </c>
      <c r="Q50" s="5">
        <f t="shared" si="7"/>
        <v>9.9823387096791283</v>
      </c>
    </row>
    <row r="51" spans="5:17" x14ac:dyDescent="0.25">
      <c r="E51">
        <v>67.408079999999998</v>
      </c>
      <c r="F51">
        <v>224.00003000000001</v>
      </c>
      <c r="G51">
        <v>1147.3172</v>
      </c>
      <c r="I51">
        <f t="shared" si="2"/>
        <v>9.621060606178844E-3</v>
      </c>
      <c r="K51">
        <f t="shared" si="3"/>
        <v>8.1857513106178836E-2</v>
      </c>
      <c r="L51">
        <f t="shared" si="4"/>
        <v>-0.59192000000000178</v>
      </c>
      <c r="N51" s="4">
        <f t="shared" si="8"/>
        <v>46.012664396335033</v>
      </c>
      <c r="P51" s="5">
        <f t="shared" si="6"/>
        <v>9.621060606178844</v>
      </c>
      <c r="Q51" s="5">
        <f t="shared" si="7"/>
        <v>-23.517661290324511</v>
      </c>
    </row>
    <row r="52" spans="5:17" x14ac:dyDescent="0.25">
      <c r="E52">
        <v>67.799980000000005</v>
      </c>
      <c r="F52">
        <v>224.00003000000001</v>
      </c>
      <c r="G52">
        <v>1171.9905000000001</v>
      </c>
      <c r="I52">
        <f t="shared" si="2"/>
        <v>8.971060606171477E-3</v>
      </c>
      <c r="K52">
        <f t="shared" si="3"/>
        <v>7.7629884606171429E-2</v>
      </c>
      <c r="L52">
        <f t="shared" si="4"/>
        <v>-0.20001999999999498</v>
      </c>
      <c r="N52" s="4">
        <f t="shared" si="8"/>
        <v>47.012960350279741</v>
      </c>
      <c r="P52" s="5">
        <f t="shared" si="6"/>
        <v>8.971060606171477</v>
      </c>
      <c r="Q52" s="5">
        <f t="shared" si="7"/>
        <v>368.3823387096823</v>
      </c>
    </row>
    <row r="53" spans="5:17" x14ac:dyDescent="0.25">
      <c r="E53">
        <v>67.368179999999995</v>
      </c>
      <c r="F53">
        <v>224.00003000000001</v>
      </c>
      <c r="G53">
        <v>1196.6633999999999</v>
      </c>
      <c r="I53">
        <f t="shared" si="2"/>
        <v>7.5210606061659746E-3</v>
      </c>
      <c r="K53">
        <f t="shared" si="3"/>
        <v>7.2602314106165966E-2</v>
      </c>
      <c r="L53">
        <f t="shared" si="4"/>
        <v>-0.63182000000000471</v>
      </c>
      <c r="N53" s="4">
        <f t="shared" si="8"/>
        <v>48.013240087569926</v>
      </c>
      <c r="P53" s="5">
        <f t="shared" si="6"/>
        <v>7.5210606061659746</v>
      </c>
      <c r="Q53" s="5">
        <f t="shared" si="7"/>
        <v>-63.417661290327445</v>
      </c>
    </row>
    <row r="54" spans="5:17" x14ac:dyDescent="0.25">
      <c r="E54">
        <v>67.475380000000001</v>
      </c>
      <c r="F54">
        <v>224.00013000000001</v>
      </c>
      <c r="G54">
        <v>1221.3361</v>
      </c>
      <c r="I54">
        <f t="shared" si="2"/>
        <v>1.4271060606176889E-2</v>
      </c>
      <c r="K54">
        <f t="shared" si="3"/>
        <v>7.5774772606176877E-2</v>
      </c>
      <c r="L54">
        <f t="shared" si="4"/>
        <v>-0.52461999999999875</v>
      </c>
      <c r="N54" s="4">
        <f t="shared" si="8"/>
        <v>49.013511716532875</v>
      </c>
      <c r="P54" s="5">
        <f t="shared" si="6"/>
        <v>14.271060606176889</v>
      </c>
      <c r="Q54" s="5">
        <f t="shared" si="7"/>
        <v>43.782338709678513</v>
      </c>
    </row>
    <row r="55" spans="5:17" x14ac:dyDescent="0.25">
      <c r="E55">
        <v>67.467979999999997</v>
      </c>
      <c r="F55">
        <v>223.99996999999999</v>
      </c>
      <c r="G55">
        <v>1246.0093999999999</v>
      </c>
      <c r="I55">
        <f t="shared" si="2"/>
        <v>1.232106060618321E-2</v>
      </c>
      <c r="K55">
        <f t="shared" si="3"/>
        <v>7.0247144106183185E-2</v>
      </c>
      <c r="L55">
        <f t="shared" si="4"/>
        <v>-0.53202000000000282</v>
      </c>
      <c r="N55" s="4">
        <f t="shared" si="8"/>
        <v>50.013807670477576</v>
      </c>
      <c r="P55" s="5">
        <f t="shared" si="6"/>
        <v>12.32106060618321</v>
      </c>
      <c r="Q55" s="5">
        <f t="shared" si="7"/>
        <v>36.382338709674443</v>
      </c>
    </row>
    <row r="56" spans="5:17" x14ac:dyDescent="0.25">
      <c r="E56">
        <v>67.413179999999997</v>
      </c>
      <c r="F56">
        <v>224.00003000000001</v>
      </c>
      <c r="G56">
        <v>1270.6822999999999</v>
      </c>
      <c r="I56">
        <f t="shared" si="2"/>
        <v>6.0710606061604722E-3</v>
      </c>
      <c r="K56">
        <f t="shared" si="3"/>
        <v>6.0419573606160459E-2</v>
      </c>
      <c r="L56">
        <f t="shared" si="4"/>
        <v>-0.58682000000000301</v>
      </c>
      <c r="N56" s="4">
        <f t="shared" si="8"/>
        <v>51.014087407767768</v>
      </c>
      <c r="P56" s="5">
        <f t="shared" si="6"/>
        <v>6.0710606061604722</v>
      </c>
      <c r="Q56" s="5">
        <f t="shared" si="7"/>
        <v>-18.417661290325739</v>
      </c>
    </row>
    <row r="57" spans="5:17" x14ac:dyDescent="0.25">
      <c r="E57">
        <v>67.402780000000007</v>
      </c>
      <c r="F57">
        <v>224.00003000000001</v>
      </c>
      <c r="G57">
        <v>1295.3552</v>
      </c>
      <c r="I57">
        <f t="shared" si="2"/>
        <v>4.6710606061708404E-3</v>
      </c>
      <c r="K57">
        <f t="shared" si="3"/>
        <v>5.5442003106170812E-2</v>
      </c>
      <c r="L57">
        <f t="shared" si="4"/>
        <v>-0.59721999999999298</v>
      </c>
      <c r="N57" s="4">
        <f t="shared" si="8"/>
        <v>52.014367145057967</v>
      </c>
      <c r="P57" s="5">
        <f t="shared" si="6"/>
        <v>4.6710606061708404</v>
      </c>
      <c r="Q57" s="5">
        <f t="shared" si="7"/>
        <v>-28.817661290315712</v>
      </c>
    </row>
    <row r="58" spans="5:17" x14ac:dyDescent="0.25">
      <c r="E58">
        <v>67.436880000000002</v>
      </c>
      <c r="F58">
        <v>223.99995999999999</v>
      </c>
      <c r="G58">
        <v>1320.0281</v>
      </c>
      <c r="I58">
        <f t="shared" si="2"/>
        <v>-1.372893939384312E-2</v>
      </c>
      <c r="K58">
        <f t="shared" si="3"/>
        <v>3.3464432606156863E-2</v>
      </c>
      <c r="L58">
        <f t="shared" si="4"/>
        <v>-0.56311999999999784</v>
      </c>
      <c r="N58" s="4">
        <f t="shared" si="8"/>
        <v>53.014646882348167</v>
      </c>
      <c r="P58" s="5">
        <f t="shared" si="6"/>
        <v>-13.72893939384312</v>
      </c>
      <c r="Q58" s="5">
        <f t="shared" si="7"/>
        <v>5.2823387096794239</v>
      </c>
    </row>
    <row r="59" spans="5:17" x14ac:dyDescent="0.25">
      <c r="E59">
        <v>67.431259999999995</v>
      </c>
      <c r="F59">
        <v>224.00003000000001</v>
      </c>
      <c r="G59">
        <v>1344.7012</v>
      </c>
      <c r="I59">
        <f t="shared" si="2"/>
        <v>-3.578939393833025E-3</v>
      </c>
      <c r="K59">
        <f t="shared" si="3"/>
        <v>4.0036833106166958E-2</v>
      </c>
      <c r="L59">
        <f t="shared" si="4"/>
        <v>-0.56874000000000535</v>
      </c>
      <c r="N59" s="4">
        <f t="shared" si="8"/>
        <v>54.014934727965617</v>
      </c>
      <c r="P59" s="5">
        <f t="shared" si="6"/>
        <v>-3.578939393833025</v>
      </c>
      <c r="Q59" s="5">
        <f t="shared" si="7"/>
        <v>-0.33766129032808401</v>
      </c>
    </row>
    <row r="60" spans="5:17" x14ac:dyDescent="0.25">
      <c r="E60">
        <v>67.432879999999997</v>
      </c>
      <c r="F60">
        <v>224.00003000000001</v>
      </c>
      <c r="G60">
        <v>1369.374</v>
      </c>
      <c r="I60">
        <f t="shared" si="2"/>
        <v>2.7071060606175479E-2</v>
      </c>
      <c r="K60">
        <f t="shared" si="3"/>
        <v>6.7109277106175452E-2</v>
      </c>
      <c r="L60">
        <f t="shared" si="4"/>
        <v>-0.56712000000000273</v>
      </c>
      <c r="N60" s="4">
        <f t="shared" si="8"/>
        <v>55.015210411092191</v>
      </c>
      <c r="P60" s="5">
        <f t="shared" si="6"/>
        <v>27.071060606175479</v>
      </c>
      <c r="Q60" s="5">
        <f t="shared" si="7"/>
        <v>1.2823387096745353</v>
      </c>
    </row>
    <row r="61" spans="5:17" x14ac:dyDescent="0.25">
      <c r="E61">
        <v>67.410579999999996</v>
      </c>
      <c r="F61">
        <v>224.0001</v>
      </c>
      <c r="G61">
        <v>1394.0471</v>
      </c>
      <c r="I61">
        <f t="shared" si="2"/>
        <v>2.0210606061823455E-3</v>
      </c>
      <c r="K61">
        <f t="shared" si="3"/>
        <v>3.8481677606182318E-2</v>
      </c>
      <c r="L61">
        <f t="shared" si="4"/>
        <v>-0.58942000000000405</v>
      </c>
      <c r="N61" s="4">
        <f t="shared" si="8"/>
        <v>56.015498256709634</v>
      </c>
      <c r="P61" s="5">
        <f t="shared" si="6"/>
        <v>2.0210606061823455</v>
      </c>
      <c r="Q61" s="5">
        <f t="shared" si="7"/>
        <v>-21.017661290326785</v>
      </c>
    </row>
    <row r="62" spans="5:17" x14ac:dyDescent="0.25">
      <c r="E62">
        <v>67.436679999999996</v>
      </c>
      <c r="F62">
        <v>224.00011000000001</v>
      </c>
      <c r="G62">
        <v>1418.72</v>
      </c>
      <c r="I62">
        <f t="shared" si="2"/>
        <v>1.4621060606174296E-2</v>
      </c>
      <c r="K62">
        <f t="shared" si="3"/>
        <v>4.7504107106174281E-2</v>
      </c>
      <c r="L62">
        <f t="shared" si="4"/>
        <v>-0.56332000000000448</v>
      </c>
      <c r="N62" s="4">
        <f t="shared" si="8"/>
        <v>57.015777993999833</v>
      </c>
      <c r="P62" s="5">
        <f t="shared" si="6"/>
        <v>14.621060606174296</v>
      </c>
      <c r="Q62" s="5">
        <f t="shared" si="7"/>
        <v>5.0823387096727846</v>
      </c>
    </row>
    <row r="63" spans="5:17" x14ac:dyDescent="0.25">
      <c r="E63">
        <v>67.359579999999994</v>
      </c>
      <c r="F63">
        <v>224.00003000000001</v>
      </c>
      <c r="G63">
        <v>1443.3929000000001</v>
      </c>
      <c r="I63">
        <f t="shared" si="2"/>
        <v>-6.1289393938182002E-3</v>
      </c>
      <c r="K63">
        <f t="shared" si="3"/>
        <v>2.3176536606181769E-2</v>
      </c>
      <c r="L63">
        <f t="shared" si="4"/>
        <v>-0.64042000000000598</v>
      </c>
      <c r="N63" s="4">
        <f t="shared" si="8"/>
        <v>58.016057731290033</v>
      </c>
      <c r="P63" s="5">
        <f t="shared" si="6"/>
        <v>-6.1289393938182002</v>
      </c>
      <c r="Q63" s="5">
        <f t="shared" si="7"/>
        <v>-72.017661290328718</v>
      </c>
    </row>
    <row r="64" spans="5:17" x14ac:dyDescent="0.25">
      <c r="E64">
        <v>67.456050000000005</v>
      </c>
      <c r="F64">
        <v>224.00003000000001</v>
      </c>
      <c r="G64">
        <v>1468.066</v>
      </c>
      <c r="I64">
        <f t="shared" si="2"/>
        <v>2.7521060606176206E-2</v>
      </c>
      <c r="K64">
        <f t="shared" si="3"/>
        <v>5.3248937106176175E-2</v>
      </c>
      <c r="L64">
        <f t="shared" si="4"/>
        <v>-0.54394999999999527</v>
      </c>
      <c r="N64" s="4">
        <f t="shared" si="8"/>
        <v>59.016345576907483</v>
      </c>
      <c r="P64" s="5">
        <f t="shared" si="6"/>
        <v>27.521060606176206</v>
      </c>
      <c r="Q64" s="5">
        <f t="shared" si="7"/>
        <v>24.452338709681996</v>
      </c>
    </row>
    <row r="65" spans="5:17" x14ac:dyDescent="0.25">
      <c r="E65">
        <v>67.397779999999997</v>
      </c>
      <c r="F65">
        <v>223.99996999999999</v>
      </c>
      <c r="G65">
        <v>1492.7389000000001</v>
      </c>
      <c r="I65">
        <f t="shared" si="2"/>
        <v>-1.6289393938393459E-3</v>
      </c>
      <c r="K65">
        <f t="shared" si="3"/>
        <v>2.0521366606160635E-2</v>
      </c>
      <c r="L65">
        <f t="shared" si="4"/>
        <v>-0.60222000000000264</v>
      </c>
      <c r="N65" s="4">
        <f t="shared" si="8"/>
        <v>60.016625314197682</v>
      </c>
      <c r="P65" s="5">
        <f t="shared" si="6"/>
        <v>-1.6289393938393459</v>
      </c>
      <c r="Q65" s="5">
        <f t="shared" si="7"/>
        <v>-33.817661290325375</v>
      </c>
    </row>
    <row r="66" spans="5:17" x14ac:dyDescent="0.25">
      <c r="E66">
        <v>67.471270000000004</v>
      </c>
      <c r="F66">
        <v>224.00003000000001</v>
      </c>
      <c r="G66">
        <v>1517.4119000000001</v>
      </c>
      <c r="I66">
        <f t="shared" si="2"/>
        <v>-8.8789393938384364E-3</v>
      </c>
      <c r="K66">
        <f t="shared" si="3"/>
        <v>9.6937816061615223E-3</v>
      </c>
      <c r="L66">
        <f t="shared" si="4"/>
        <v>-0.52872999999999593</v>
      </c>
      <c r="N66" s="4">
        <f t="shared" si="8"/>
        <v>61.0169091056515</v>
      </c>
      <c r="P66" s="5">
        <f t="shared" si="6"/>
        <v>-8.8789393938384364</v>
      </c>
      <c r="Q66" s="5">
        <f t="shared" si="7"/>
        <v>39.672338709681341</v>
      </c>
    </row>
    <row r="67" spans="5:17" x14ac:dyDescent="0.25">
      <c r="E67">
        <v>67.432829999999996</v>
      </c>
      <c r="F67">
        <v>223.99996999999999</v>
      </c>
      <c r="G67">
        <v>1542.0849000000001</v>
      </c>
      <c r="I67">
        <f t="shared" si="2"/>
        <v>6.2710606061671115E-3</v>
      </c>
      <c r="K67">
        <f t="shared" si="3"/>
        <v>2.1266196606167076E-2</v>
      </c>
      <c r="L67">
        <f t="shared" si="4"/>
        <v>-0.56717000000000439</v>
      </c>
      <c r="N67" s="4">
        <f t="shared" si="8"/>
        <v>62.017192897105325</v>
      </c>
      <c r="P67" s="5">
        <f t="shared" si="6"/>
        <v>6.2710606061671115</v>
      </c>
      <c r="Q67" s="5">
        <f t="shared" si="7"/>
        <v>1.2323387096728755</v>
      </c>
    </row>
    <row r="68" spans="5:17" x14ac:dyDescent="0.25">
      <c r="E68">
        <v>67.401210000000006</v>
      </c>
      <c r="F68">
        <v>224.00003000000001</v>
      </c>
      <c r="G68">
        <v>1566.7577000000001</v>
      </c>
      <c r="I68">
        <f t="shared" si="2"/>
        <v>2.5221060606156698E-2</v>
      </c>
      <c r="K68">
        <f t="shared" si="3"/>
        <v>3.6638640606156653E-2</v>
      </c>
      <c r="L68">
        <f t="shared" si="4"/>
        <v>-0.59878999999999394</v>
      </c>
      <c r="N68" s="4">
        <f t="shared" si="8"/>
        <v>63.017468580231899</v>
      </c>
      <c r="P68" s="5">
        <f t="shared" si="6"/>
        <v>25.221060606156698</v>
      </c>
      <c r="Q68" s="5">
        <f t="shared" si="7"/>
        <v>-30.387661290316672</v>
      </c>
    </row>
    <row r="69" spans="5:17" x14ac:dyDescent="0.25">
      <c r="E69">
        <v>67.407979999999995</v>
      </c>
      <c r="F69">
        <v>224.00003000000001</v>
      </c>
      <c r="G69">
        <v>1591.4306999999999</v>
      </c>
      <c r="I69">
        <f t="shared" si="2"/>
        <v>8.1210606061574708E-3</v>
      </c>
      <c r="K69">
        <f t="shared" si="3"/>
        <v>1.5961055606157459E-2</v>
      </c>
      <c r="L69">
        <f t="shared" si="4"/>
        <v>-0.5920200000000051</v>
      </c>
      <c r="N69" s="4">
        <f t="shared" si="8"/>
        <v>64.017752371685702</v>
      </c>
      <c r="P69" s="5">
        <f t="shared" si="6"/>
        <v>8.1210606061574708</v>
      </c>
      <c r="Q69" s="5">
        <f t="shared" si="7"/>
        <v>-23.617661290327831</v>
      </c>
    </row>
    <row r="70" spans="5:17" x14ac:dyDescent="0.25">
      <c r="E70">
        <v>67.418980000000005</v>
      </c>
      <c r="F70">
        <v>224.00003000000001</v>
      </c>
      <c r="G70">
        <v>1616.1036999999999</v>
      </c>
      <c r="I70">
        <f t="shared" ref="I70:I133" si="9">F202-$J$5</f>
        <v>3.9621060606179981E-2</v>
      </c>
      <c r="K70">
        <f t="shared" ref="K70:K133" si="10">-(G70-$G$5)*0.000145+0.236805+I70</f>
        <v>4.3883470606179975E-2</v>
      </c>
      <c r="L70">
        <f t="shared" ref="L70:L133" si="11">E70-77.5+19/2</f>
        <v>-0.58101999999999521</v>
      </c>
      <c r="N70" s="4">
        <f t="shared" si="8"/>
        <v>65.018036163139541</v>
      </c>
      <c r="P70" s="5">
        <f t="shared" si="6"/>
        <v>39.621060606179981</v>
      </c>
      <c r="Q70" s="5">
        <f t="shared" si="7"/>
        <v>-12.617661290317939</v>
      </c>
    </row>
    <row r="71" spans="5:17" x14ac:dyDescent="0.25">
      <c r="E71">
        <v>67.357399999999998</v>
      </c>
      <c r="F71">
        <v>224.00003000000001</v>
      </c>
      <c r="G71">
        <v>1640.7764</v>
      </c>
      <c r="I71">
        <f t="shared" si="9"/>
        <v>2.1821060606157516E-2</v>
      </c>
      <c r="K71">
        <f t="shared" si="10"/>
        <v>2.2505929106157507E-2</v>
      </c>
      <c r="L71">
        <f t="shared" si="11"/>
        <v>-0.64260000000000161</v>
      </c>
      <c r="N71" s="4">
        <f t="shared" si="8"/>
        <v>66.01830779210249</v>
      </c>
      <c r="P71" s="5">
        <f t="shared" si="6"/>
        <v>21.821060606157516</v>
      </c>
      <c r="Q71" s="5">
        <f t="shared" si="7"/>
        <v>-74.197661290324348</v>
      </c>
    </row>
    <row r="72" spans="5:17" x14ac:dyDescent="0.25">
      <c r="E72">
        <v>67.405289999999994</v>
      </c>
      <c r="F72">
        <v>224.00003000000001</v>
      </c>
      <c r="G72">
        <v>1665.4494999999999</v>
      </c>
      <c r="I72">
        <f t="shared" si="9"/>
        <v>2.7421060606172887E-2</v>
      </c>
      <c r="K72">
        <f t="shared" si="10"/>
        <v>2.4528329606172877E-2</v>
      </c>
      <c r="L72">
        <f t="shared" si="11"/>
        <v>-0.59471000000000629</v>
      </c>
      <c r="N72" s="4">
        <f t="shared" si="8"/>
        <v>67.018595637719926</v>
      </c>
      <c r="P72" s="5">
        <f t="shared" si="6"/>
        <v>27.421060606172887</v>
      </c>
      <c r="Q72" s="5">
        <f t="shared" si="7"/>
        <v>-26.307661290329023</v>
      </c>
    </row>
    <row r="73" spans="5:17" x14ac:dyDescent="0.25">
      <c r="E73">
        <v>67.302080000000004</v>
      </c>
      <c r="F73">
        <v>224.00003000000001</v>
      </c>
      <c r="G73">
        <v>1690.1224</v>
      </c>
      <c r="I73">
        <f t="shared" si="9"/>
        <v>2.6921060606156288E-2</v>
      </c>
      <c r="K73">
        <f t="shared" si="10"/>
        <v>2.0450759106156263E-2</v>
      </c>
      <c r="L73">
        <f t="shared" si="11"/>
        <v>-0.69791999999999632</v>
      </c>
      <c r="N73" s="4">
        <f t="shared" si="8"/>
        <v>68.018875375010126</v>
      </c>
      <c r="P73" s="5">
        <f t="shared" si="6"/>
        <v>26.921060606156288</v>
      </c>
      <c r="Q73" s="5">
        <f t="shared" si="7"/>
        <v>-129.51766129031904</v>
      </c>
    </row>
    <row r="74" spans="5:17" x14ac:dyDescent="0.25">
      <c r="E74">
        <v>67.383420000000001</v>
      </c>
      <c r="F74">
        <v>224.00003000000001</v>
      </c>
      <c r="G74">
        <v>1714.7954</v>
      </c>
      <c r="I74">
        <f t="shared" si="9"/>
        <v>1.377106060616029E-2</v>
      </c>
      <c r="K74">
        <f t="shared" si="10"/>
        <v>3.7231741061602708E-3</v>
      </c>
      <c r="L74">
        <f t="shared" si="11"/>
        <v>-0.61657999999999902</v>
      </c>
      <c r="N74" s="4">
        <f t="shared" si="8"/>
        <v>69.01915916646395</v>
      </c>
      <c r="P74" s="5">
        <f t="shared" ref="P74:P132" si="12">I74*1000</f>
        <v>13.77106060616029</v>
      </c>
      <c r="Q74" s="5">
        <f t="shared" ref="Q74:Q132" si="13">(L74-$M$9)*1000</f>
        <v>-48.177661290321751</v>
      </c>
    </row>
    <row r="75" spans="5:17" x14ac:dyDescent="0.25">
      <c r="E75">
        <v>67.330280000000002</v>
      </c>
      <c r="F75">
        <v>224.00003000000001</v>
      </c>
      <c r="G75">
        <v>1739.4684</v>
      </c>
      <c r="I75">
        <f t="shared" si="9"/>
        <v>3.5721060606164201E-2</v>
      </c>
      <c r="K75">
        <f t="shared" si="10"/>
        <v>2.209558910616416E-2</v>
      </c>
      <c r="L75">
        <f t="shared" si="11"/>
        <v>-0.66971999999999809</v>
      </c>
      <c r="N75" s="4">
        <f t="shared" si="8"/>
        <v>70.019442957917775</v>
      </c>
      <c r="P75" s="5">
        <f t="shared" si="12"/>
        <v>35.721060606164201</v>
      </c>
      <c r="Q75" s="5">
        <f t="shared" si="13"/>
        <v>-101.31766129032083</v>
      </c>
    </row>
    <row r="76" spans="5:17" x14ac:dyDescent="0.25">
      <c r="E76">
        <v>67.427580000000006</v>
      </c>
      <c r="F76">
        <v>224.00003000000001</v>
      </c>
      <c r="G76">
        <v>1764.1412</v>
      </c>
      <c r="I76">
        <f t="shared" si="9"/>
        <v>4.702106060616984E-2</v>
      </c>
      <c r="K76">
        <f t="shared" si="10"/>
        <v>2.9818033106169817E-2</v>
      </c>
      <c r="L76">
        <f t="shared" si="11"/>
        <v>-0.57241999999999393</v>
      </c>
      <c r="N76" s="4">
        <f t="shared" si="8"/>
        <v>71.019718641044349</v>
      </c>
      <c r="P76" s="5">
        <f t="shared" si="12"/>
        <v>47.02106060616984</v>
      </c>
      <c r="Q76" s="5">
        <f t="shared" si="13"/>
        <v>-4.0176612903166653</v>
      </c>
    </row>
    <row r="77" spans="5:17" x14ac:dyDescent="0.25">
      <c r="E77">
        <v>67.347980000000007</v>
      </c>
      <c r="F77">
        <v>224.00003000000001</v>
      </c>
      <c r="G77">
        <v>1788.8144</v>
      </c>
      <c r="I77">
        <f t="shared" si="9"/>
        <v>4.6821060606163201E-2</v>
      </c>
      <c r="K77">
        <f t="shared" si="10"/>
        <v>2.6040419106163171E-2</v>
      </c>
      <c r="L77">
        <f t="shared" si="11"/>
        <v>-0.65201999999999316</v>
      </c>
      <c r="N77" s="4">
        <f t="shared" ref="N77:N132" si="14">(G77-$G$6)/24.666+1</f>
        <v>72.020010540825425</v>
      </c>
      <c r="P77" s="5">
        <f t="shared" si="12"/>
        <v>46.821060606163201</v>
      </c>
      <c r="Q77" s="5">
        <f t="shared" si="13"/>
        <v>-83.617661290315894</v>
      </c>
    </row>
    <row r="78" spans="5:17" x14ac:dyDescent="0.25">
      <c r="E78">
        <v>67.374480000000005</v>
      </c>
      <c r="F78">
        <v>224.00003000000001</v>
      </c>
      <c r="G78">
        <v>1813.4874</v>
      </c>
      <c r="I78">
        <f t="shared" si="9"/>
        <v>1.9521060606166429E-2</v>
      </c>
      <c r="K78">
        <f t="shared" si="10"/>
        <v>-4.8371658938335949E-3</v>
      </c>
      <c r="L78">
        <f t="shared" si="11"/>
        <v>-0.62551999999999452</v>
      </c>
      <c r="N78" s="4">
        <f t="shared" si="14"/>
        <v>73.020294332279249</v>
      </c>
      <c r="P78" s="5">
        <f t="shared" si="12"/>
        <v>19.521060606166429</v>
      </c>
      <c r="Q78" s="5">
        <f t="shared" si="13"/>
        <v>-57.117661290317258</v>
      </c>
    </row>
    <row r="79" spans="5:17" x14ac:dyDescent="0.25">
      <c r="E79">
        <v>67.292879999999997</v>
      </c>
      <c r="F79">
        <v>224.00012000000001</v>
      </c>
      <c r="G79">
        <v>1838.1603</v>
      </c>
      <c r="I79">
        <f t="shared" si="9"/>
        <v>2.7021060606159608E-2</v>
      </c>
      <c r="K79">
        <f t="shared" si="10"/>
        <v>-9.1473639384043182E-4</v>
      </c>
      <c r="L79">
        <f t="shared" si="11"/>
        <v>-0.7071200000000033</v>
      </c>
      <c r="N79" s="4">
        <f t="shared" si="14"/>
        <v>74.020574069569449</v>
      </c>
      <c r="P79" s="5">
        <f t="shared" si="12"/>
        <v>27.021060606159608</v>
      </c>
      <c r="Q79" s="5">
        <f t="shared" si="13"/>
        <v>-138.71766129032602</v>
      </c>
    </row>
    <row r="80" spans="5:17" x14ac:dyDescent="0.25">
      <c r="E80">
        <v>67.359380000000002</v>
      </c>
      <c r="F80">
        <v>224.00003000000001</v>
      </c>
      <c r="G80">
        <v>1862.8331000000001</v>
      </c>
      <c r="I80">
        <f t="shared" si="9"/>
        <v>1.4921060606155834E-2</v>
      </c>
      <c r="K80">
        <f t="shared" si="10"/>
        <v>-1.6592292393844188E-2</v>
      </c>
      <c r="L80">
        <f t="shared" si="11"/>
        <v>-0.64061999999999841</v>
      </c>
      <c r="N80" s="4">
        <f t="shared" si="14"/>
        <v>75.020849752696023</v>
      </c>
      <c r="P80" s="5">
        <f t="shared" si="12"/>
        <v>14.921060606155834</v>
      </c>
      <c r="Q80" s="5">
        <f t="shared" si="13"/>
        <v>-72.217661290321146</v>
      </c>
    </row>
    <row r="81" spans="5:17" x14ac:dyDescent="0.25">
      <c r="E81">
        <v>67.364879999999999</v>
      </c>
      <c r="F81">
        <v>224.00003000000001</v>
      </c>
      <c r="G81">
        <v>1887.5062</v>
      </c>
      <c r="I81">
        <f t="shared" si="9"/>
        <v>3.3521060606176434E-2</v>
      </c>
      <c r="K81">
        <f t="shared" si="10"/>
        <v>-1.5698918938236162E-3</v>
      </c>
      <c r="L81">
        <f t="shared" si="11"/>
        <v>-0.63512000000000057</v>
      </c>
      <c r="N81" s="4">
        <f t="shared" si="14"/>
        <v>76.021137598313459</v>
      </c>
      <c r="P81" s="5">
        <f t="shared" si="12"/>
        <v>33.521060606176434</v>
      </c>
      <c r="Q81" s="5">
        <f t="shared" si="13"/>
        <v>-66.717661290323306</v>
      </c>
    </row>
    <row r="82" spans="5:17" x14ac:dyDescent="0.25">
      <c r="E82">
        <v>67.36448</v>
      </c>
      <c r="F82">
        <v>224.00003000000001</v>
      </c>
      <c r="G82">
        <v>1912.1792</v>
      </c>
      <c r="I82">
        <f t="shared" si="9"/>
        <v>4.9521060606167566E-2</v>
      </c>
      <c r="K82">
        <f t="shared" si="10"/>
        <v>1.0852523106167522E-2</v>
      </c>
      <c r="L82">
        <f t="shared" si="11"/>
        <v>-0.63551999999999964</v>
      </c>
      <c r="N82" s="4">
        <f t="shared" si="14"/>
        <v>77.021421389767283</v>
      </c>
      <c r="P82" s="5">
        <f t="shared" si="12"/>
        <v>49.521060606167566</v>
      </c>
      <c r="Q82" s="5">
        <f t="shared" si="13"/>
        <v>-67.117661290322374</v>
      </c>
    </row>
    <row r="83" spans="5:17" x14ac:dyDescent="0.25">
      <c r="E83">
        <v>67.34948</v>
      </c>
      <c r="F83">
        <v>224.00011000000001</v>
      </c>
      <c r="G83">
        <v>1936.8520000000001</v>
      </c>
      <c r="I83">
        <f t="shared" si="9"/>
        <v>4.0821060606162973E-2</v>
      </c>
      <c r="K83">
        <f t="shared" si="10"/>
        <v>-1.4250328938370527E-3</v>
      </c>
      <c r="L83">
        <f t="shared" si="11"/>
        <v>-0.65052000000000021</v>
      </c>
      <c r="N83" s="4">
        <f t="shared" si="14"/>
        <v>78.021697072893858</v>
      </c>
      <c r="P83" s="5">
        <f t="shared" si="12"/>
        <v>40.821060606162973</v>
      </c>
      <c r="Q83" s="5">
        <f t="shared" si="13"/>
        <v>-82.117661290322943</v>
      </c>
    </row>
    <row r="84" spans="5:17" x14ac:dyDescent="0.25">
      <c r="E84">
        <v>67.367279999999994</v>
      </c>
      <c r="F84">
        <v>224.00003000000001</v>
      </c>
      <c r="G84">
        <v>1961.5250000000001</v>
      </c>
      <c r="I84">
        <f t="shared" si="9"/>
        <v>9.021060606158926E-3</v>
      </c>
      <c r="K84">
        <f t="shared" si="10"/>
        <v>-3.6802617893841094E-2</v>
      </c>
      <c r="L84">
        <f t="shared" si="11"/>
        <v>-0.63272000000000617</v>
      </c>
      <c r="N84" s="4">
        <f t="shared" si="14"/>
        <v>79.021980864347682</v>
      </c>
      <c r="P84" s="5">
        <f t="shared" si="12"/>
        <v>9.021060606158926</v>
      </c>
      <c r="Q84" s="5">
        <f t="shared" si="13"/>
        <v>-64.3176612903289</v>
      </c>
    </row>
    <row r="85" spans="5:17" x14ac:dyDescent="0.25">
      <c r="E85">
        <v>67.303179999999998</v>
      </c>
      <c r="F85">
        <v>224.00003000000001</v>
      </c>
      <c r="G85">
        <v>1986.1978999999999</v>
      </c>
      <c r="I85">
        <f t="shared" si="9"/>
        <v>2.5621060606169976E-2</v>
      </c>
      <c r="K85">
        <f t="shared" si="10"/>
        <v>-2.378018839383006E-2</v>
      </c>
      <c r="L85">
        <f t="shared" si="11"/>
        <v>-0.69682000000000244</v>
      </c>
      <c r="N85" s="4">
        <f t="shared" si="14"/>
        <v>80.022260601637868</v>
      </c>
      <c r="P85" s="5">
        <f t="shared" si="12"/>
        <v>25.621060606169976</v>
      </c>
      <c r="Q85" s="5">
        <f t="shared" si="13"/>
        <v>-128.41766129032516</v>
      </c>
    </row>
    <row r="86" spans="5:17" x14ac:dyDescent="0.25">
      <c r="E86">
        <v>67.351510000000005</v>
      </c>
      <c r="F86">
        <v>224.00003000000001</v>
      </c>
      <c r="G86">
        <v>2010.8710000000001</v>
      </c>
      <c r="I86">
        <f t="shared" si="9"/>
        <v>4.4021060606155515E-2</v>
      </c>
      <c r="K86">
        <f t="shared" si="10"/>
        <v>-8.9577878938445488E-3</v>
      </c>
      <c r="L86">
        <f t="shared" si="11"/>
        <v>-0.64848999999999535</v>
      </c>
      <c r="N86" s="4">
        <f t="shared" si="14"/>
        <v>81.022548447255332</v>
      </c>
      <c r="P86" s="5">
        <f t="shared" si="12"/>
        <v>44.021060606155515</v>
      </c>
      <c r="Q86" s="5">
        <f t="shared" si="13"/>
        <v>-80.087661290318081</v>
      </c>
    </row>
    <row r="87" spans="5:17" x14ac:dyDescent="0.25">
      <c r="E87">
        <v>67.387079999999997</v>
      </c>
      <c r="F87">
        <v>223.99995000000001</v>
      </c>
      <c r="G87">
        <v>2035.5437999999999</v>
      </c>
      <c r="I87">
        <f t="shared" si="9"/>
        <v>2.2421060606177434E-2</v>
      </c>
      <c r="K87">
        <f t="shared" si="10"/>
        <v>-3.4135343893822556E-2</v>
      </c>
      <c r="L87">
        <f t="shared" si="11"/>
        <v>-0.61292000000000257</v>
      </c>
      <c r="N87" s="4">
        <f t="shared" si="14"/>
        <v>82.022824130381892</v>
      </c>
      <c r="P87" s="5">
        <f t="shared" si="12"/>
        <v>22.421060606177434</v>
      </c>
      <c r="Q87" s="5">
        <f t="shared" si="13"/>
        <v>-44.517661290325307</v>
      </c>
    </row>
    <row r="88" spans="5:17" x14ac:dyDescent="0.25">
      <c r="E88">
        <v>67.371880000000004</v>
      </c>
      <c r="F88">
        <v>224.00003000000001</v>
      </c>
      <c r="G88">
        <v>2060.2168000000001</v>
      </c>
      <c r="I88">
        <f t="shared" si="9"/>
        <v>3.047106060617466E-2</v>
      </c>
      <c r="K88">
        <f t="shared" si="10"/>
        <v>-2.966292889382538E-2</v>
      </c>
      <c r="L88">
        <f t="shared" si="11"/>
        <v>-0.62811999999999557</v>
      </c>
      <c r="N88" s="4">
        <f t="shared" si="14"/>
        <v>83.023107921835731</v>
      </c>
      <c r="P88" s="5">
        <f t="shared" si="12"/>
        <v>30.47106060617466</v>
      </c>
      <c r="Q88" s="5">
        <f t="shared" si="13"/>
        <v>-59.717661290318304</v>
      </c>
    </row>
    <row r="89" spans="5:17" x14ac:dyDescent="0.25">
      <c r="E89">
        <v>67.355779999999996</v>
      </c>
      <c r="F89">
        <v>224.00003000000001</v>
      </c>
      <c r="G89">
        <v>2084.8896</v>
      </c>
      <c r="I89">
        <f t="shared" si="9"/>
        <v>1.9521060606166429E-2</v>
      </c>
      <c r="K89">
        <f t="shared" si="10"/>
        <v>-4.4190484893833593E-2</v>
      </c>
      <c r="L89">
        <f t="shared" si="11"/>
        <v>-0.64422000000000423</v>
      </c>
      <c r="N89" s="4">
        <f t="shared" si="14"/>
        <v>84.023383604962291</v>
      </c>
      <c r="P89" s="5">
        <f t="shared" si="12"/>
        <v>19.521060606166429</v>
      </c>
      <c r="Q89" s="5">
        <f t="shared" si="13"/>
        <v>-75.817661290326967</v>
      </c>
    </row>
    <row r="90" spans="5:17" x14ac:dyDescent="0.25">
      <c r="E90">
        <v>67.346379999999996</v>
      </c>
      <c r="F90">
        <v>224.00003000000001</v>
      </c>
      <c r="G90">
        <v>2109.5626999999999</v>
      </c>
      <c r="I90">
        <f t="shared" si="9"/>
        <v>3.7371060606176343E-2</v>
      </c>
      <c r="K90">
        <f t="shared" si="10"/>
        <v>-2.9918084393823652E-2</v>
      </c>
      <c r="L90">
        <f t="shared" si="11"/>
        <v>-0.65362000000000364</v>
      </c>
      <c r="N90" s="4">
        <f t="shared" si="14"/>
        <v>85.023671450579755</v>
      </c>
      <c r="P90" s="5">
        <f t="shared" si="12"/>
        <v>37.371060606176343</v>
      </c>
      <c r="Q90" s="5">
        <f t="shared" si="13"/>
        <v>-85.217661290326376</v>
      </c>
    </row>
    <row r="91" spans="5:17" x14ac:dyDescent="0.25">
      <c r="E91">
        <v>67.346760000000003</v>
      </c>
      <c r="F91">
        <v>224.00003000000001</v>
      </c>
      <c r="G91">
        <v>2134.2359000000001</v>
      </c>
      <c r="I91">
        <f t="shared" si="9"/>
        <v>2.0271060606177116E-2</v>
      </c>
      <c r="K91">
        <f t="shared" si="10"/>
        <v>-5.0595698393822941E-2</v>
      </c>
      <c r="L91">
        <f t="shared" si="11"/>
        <v>-0.65323999999999671</v>
      </c>
      <c r="N91" s="4">
        <f t="shared" si="14"/>
        <v>86.02396335036083</v>
      </c>
      <c r="P91" s="5">
        <f t="shared" si="12"/>
        <v>20.271060606177116</v>
      </c>
      <c r="Q91" s="5">
        <f t="shared" si="13"/>
        <v>-84.837661290319446</v>
      </c>
    </row>
    <row r="92" spans="5:17" x14ac:dyDescent="0.25">
      <c r="E92">
        <v>67.366919999999993</v>
      </c>
      <c r="F92">
        <v>224.00003000000001</v>
      </c>
      <c r="G92">
        <v>2158.9088000000002</v>
      </c>
      <c r="I92">
        <f t="shared" si="9"/>
        <v>1.2171060606164019E-2</v>
      </c>
      <c r="K92">
        <f t="shared" si="10"/>
        <v>-6.2273268893836053E-2</v>
      </c>
      <c r="L92">
        <f t="shared" si="11"/>
        <v>-0.63308000000000675</v>
      </c>
      <c r="N92" s="4">
        <f t="shared" si="14"/>
        <v>87.02424308765103</v>
      </c>
      <c r="P92" s="5">
        <f t="shared" si="12"/>
        <v>12.171060606164019</v>
      </c>
      <c r="Q92" s="5">
        <f t="shared" si="13"/>
        <v>-64.677661290329482</v>
      </c>
    </row>
    <row r="93" spans="5:17" x14ac:dyDescent="0.25">
      <c r="E93">
        <v>67.404579999999996</v>
      </c>
      <c r="F93">
        <v>223.99996999999999</v>
      </c>
      <c r="G93">
        <v>2183.5817000000002</v>
      </c>
      <c r="I93">
        <f t="shared" si="9"/>
        <v>4.1271060606163701E-2</v>
      </c>
      <c r="K93">
        <f t="shared" si="10"/>
        <v>-3.6750839393836332E-2</v>
      </c>
      <c r="L93">
        <f t="shared" si="11"/>
        <v>-0.59542000000000428</v>
      </c>
      <c r="N93" s="4">
        <f t="shared" si="14"/>
        <v>88.024522824941229</v>
      </c>
      <c r="P93" s="5">
        <f t="shared" si="12"/>
        <v>41.271060606163701</v>
      </c>
      <c r="Q93" s="5">
        <f t="shared" si="13"/>
        <v>-27.017661290327013</v>
      </c>
    </row>
    <row r="94" spans="5:17" x14ac:dyDescent="0.25">
      <c r="E94">
        <v>67.406080000000003</v>
      </c>
      <c r="F94">
        <v>224.00003000000001</v>
      </c>
      <c r="G94">
        <v>2208.2546000000002</v>
      </c>
      <c r="I94">
        <f t="shared" si="9"/>
        <v>2.8321060606174342E-2</v>
      </c>
      <c r="K94">
        <f t="shared" si="10"/>
        <v>-5.3278409893825707E-2</v>
      </c>
      <c r="L94">
        <f t="shared" si="11"/>
        <v>-0.59391999999999712</v>
      </c>
      <c r="N94" s="4">
        <f t="shared" si="14"/>
        <v>89.024802562231429</v>
      </c>
      <c r="P94" s="5">
        <f t="shared" si="12"/>
        <v>28.321060606174342</v>
      </c>
      <c r="Q94" s="5">
        <f t="shared" si="13"/>
        <v>-25.51766129031985</v>
      </c>
    </row>
    <row r="95" spans="5:17" x14ac:dyDescent="0.25">
      <c r="E95">
        <v>67.359830000000002</v>
      </c>
      <c r="F95">
        <v>224.00003000000001</v>
      </c>
      <c r="G95">
        <v>2232.9274</v>
      </c>
      <c r="I95">
        <f t="shared" si="9"/>
        <v>4.4471060606156243E-2</v>
      </c>
      <c r="K95">
        <f t="shared" si="10"/>
        <v>-4.0705965893843787E-2</v>
      </c>
      <c r="L95">
        <f t="shared" si="11"/>
        <v>-0.64016999999999769</v>
      </c>
      <c r="N95" s="4">
        <f t="shared" si="14"/>
        <v>90.025078245357989</v>
      </c>
      <c r="P95" s="5">
        <f t="shared" si="12"/>
        <v>44.471060606156243</v>
      </c>
      <c r="Q95" s="5">
        <f t="shared" si="13"/>
        <v>-71.767661290320419</v>
      </c>
    </row>
    <row r="96" spans="5:17" x14ac:dyDescent="0.25">
      <c r="E96">
        <v>67.29486</v>
      </c>
      <c r="F96">
        <v>224.00003000000001</v>
      </c>
      <c r="G96">
        <v>2257.6006000000002</v>
      </c>
      <c r="I96">
        <f t="shared" si="9"/>
        <v>3.1471060606179435E-2</v>
      </c>
      <c r="K96">
        <f t="shared" si="10"/>
        <v>-5.7283579893820602E-2</v>
      </c>
      <c r="L96">
        <f t="shared" si="11"/>
        <v>-0.7051400000000001</v>
      </c>
      <c r="N96" s="4">
        <f t="shared" si="14"/>
        <v>91.025370145139064</v>
      </c>
      <c r="P96" s="5">
        <f t="shared" si="12"/>
        <v>31.471060606179435</v>
      </c>
      <c r="Q96" s="5">
        <f t="shared" si="13"/>
        <v>-136.73766129032282</v>
      </c>
    </row>
    <row r="97" spans="5:17" x14ac:dyDescent="0.25">
      <c r="E97">
        <v>67.399370000000005</v>
      </c>
      <c r="F97">
        <v>224.00003000000001</v>
      </c>
      <c r="G97">
        <v>2282.2737000000002</v>
      </c>
      <c r="I97">
        <f t="shared" si="9"/>
        <v>2.0371060606180436E-2</v>
      </c>
      <c r="K97">
        <f t="shared" si="10"/>
        <v>-7.196117939381963E-2</v>
      </c>
      <c r="L97">
        <f t="shared" si="11"/>
        <v>-0.60062999999999533</v>
      </c>
      <c r="N97" s="4">
        <f t="shared" si="14"/>
        <v>92.025657990756514</v>
      </c>
      <c r="P97" s="5">
        <f t="shared" si="12"/>
        <v>20.371060606180436</v>
      </c>
      <c r="Q97" s="5">
        <f t="shared" si="13"/>
        <v>-32.227661290318068</v>
      </c>
    </row>
    <row r="98" spans="5:17" x14ac:dyDescent="0.25">
      <c r="E98">
        <v>67.413060000000002</v>
      </c>
      <c r="F98">
        <v>224.00003000000001</v>
      </c>
      <c r="G98">
        <v>2306.9466000000002</v>
      </c>
      <c r="I98">
        <f t="shared" si="9"/>
        <v>-7.2893939383789075E-4</v>
      </c>
      <c r="K98">
        <f t="shared" si="10"/>
        <v>-9.6638749893837972E-2</v>
      </c>
      <c r="L98">
        <f t="shared" si="11"/>
        <v>-0.58693999999999846</v>
      </c>
      <c r="N98" s="4">
        <f t="shared" si="14"/>
        <v>93.025937728046713</v>
      </c>
      <c r="P98" s="5">
        <f t="shared" si="12"/>
        <v>-0.72893939383789075</v>
      </c>
      <c r="Q98" s="5">
        <f t="shared" si="13"/>
        <v>-18.537661290321196</v>
      </c>
    </row>
    <row r="99" spans="5:17" x14ac:dyDescent="0.25">
      <c r="E99">
        <v>67.321680000000001</v>
      </c>
      <c r="F99">
        <v>224.00003000000001</v>
      </c>
      <c r="G99">
        <v>2331.6192999999998</v>
      </c>
      <c r="I99">
        <f t="shared" si="9"/>
        <v>6.6710606061803901E-3</v>
      </c>
      <c r="K99">
        <f t="shared" si="10"/>
        <v>-9.2816291393819639E-2</v>
      </c>
      <c r="L99">
        <f t="shared" si="11"/>
        <v>-0.67831999999999937</v>
      </c>
      <c r="N99" s="4">
        <f t="shared" si="14"/>
        <v>94.026209357009648</v>
      </c>
      <c r="P99" s="5">
        <f t="shared" si="12"/>
        <v>6.6710606061803901</v>
      </c>
      <c r="Q99" s="5">
        <f t="shared" si="13"/>
        <v>-109.9176612903221</v>
      </c>
    </row>
    <row r="100" spans="5:17" x14ac:dyDescent="0.25">
      <c r="E100">
        <v>67.357680000000002</v>
      </c>
      <c r="F100">
        <v>224.00003000000001</v>
      </c>
      <c r="G100">
        <v>2356.2923999999998</v>
      </c>
      <c r="I100">
        <f t="shared" si="9"/>
        <v>6.3710606061704311E-3</v>
      </c>
      <c r="K100">
        <f t="shared" si="10"/>
        <v>-9.669389089382957E-2</v>
      </c>
      <c r="L100">
        <f t="shared" si="11"/>
        <v>-0.642319999999998</v>
      </c>
      <c r="N100" s="4">
        <f t="shared" si="14"/>
        <v>95.026497202627098</v>
      </c>
      <c r="P100" s="5">
        <f t="shared" si="12"/>
        <v>6.3710606061704311</v>
      </c>
      <c r="Q100" s="5">
        <f t="shared" si="13"/>
        <v>-73.917661290320737</v>
      </c>
    </row>
    <row r="101" spans="5:17" x14ac:dyDescent="0.25">
      <c r="E101">
        <v>67.415180000000007</v>
      </c>
      <c r="F101">
        <v>224.00003000000001</v>
      </c>
      <c r="G101">
        <v>2380.9654</v>
      </c>
      <c r="I101">
        <f t="shared" si="9"/>
        <v>1.9731060606176243E-2</v>
      </c>
      <c r="K101">
        <f t="shared" si="10"/>
        <v>-8.6911475893823809E-2</v>
      </c>
      <c r="L101">
        <f t="shared" si="11"/>
        <v>-0.58481999999999346</v>
      </c>
      <c r="N101" s="4">
        <f t="shared" si="14"/>
        <v>96.026780994080923</v>
      </c>
      <c r="P101" s="5">
        <f t="shared" si="12"/>
        <v>19.731060606176243</v>
      </c>
      <c r="Q101" s="5">
        <f t="shared" si="13"/>
        <v>-16.41766129031619</v>
      </c>
    </row>
    <row r="102" spans="5:17" x14ac:dyDescent="0.25">
      <c r="E102">
        <v>67.337630000000004</v>
      </c>
      <c r="F102">
        <v>224.00003000000001</v>
      </c>
      <c r="G102">
        <v>2405.6383000000001</v>
      </c>
      <c r="I102">
        <f t="shared" si="9"/>
        <v>2.1071060606175251E-2</v>
      </c>
      <c r="K102">
        <f t="shared" si="10"/>
        <v>-8.914904639382476E-2</v>
      </c>
      <c r="L102">
        <f t="shared" si="11"/>
        <v>-0.66236999999999568</v>
      </c>
      <c r="N102" s="4">
        <f t="shared" si="14"/>
        <v>97.027060731371122</v>
      </c>
      <c r="P102" s="5">
        <f t="shared" si="12"/>
        <v>21.071060606175251</v>
      </c>
      <c r="Q102" s="5">
        <f t="shared" si="13"/>
        <v>-93.967661290318418</v>
      </c>
    </row>
    <row r="103" spans="5:17" x14ac:dyDescent="0.25">
      <c r="E103">
        <v>67.281679999999994</v>
      </c>
      <c r="F103">
        <v>224.00003000000001</v>
      </c>
      <c r="G103">
        <v>2430.3110000000001</v>
      </c>
      <c r="I103">
        <f t="shared" si="9"/>
        <v>9.7710606061696126E-3</v>
      </c>
      <c r="K103">
        <f t="shared" si="10"/>
        <v>-0.10402658789383046</v>
      </c>
      <c r="L103">
        <f t="shared" si="11"/>
        <v>-0.71832000000000562</v>
      </c>
      <c r="N103" s="4">
        <f t="shared" si="14"/>
        <v>98.027332360334071</v>
      </c>
      <c r="P103" s="5">
        <f t="shared" si="12"/>
        <v>9.7710606061696126</v>
      </c>
      <c r="Q103" s="5">
        <f t="shared" si="13"/>
        <v>-149.91766129032834</v>
      </c>
    </row>
    <row r="104" spans="5:17" x14ac:dyDescent="0.25">
      <c r="E104">
        <v>67.369919999999993</v>
      </c>
      <c r="F104">
        <v>224.00003000000001</v>
      </c>
      <c r="G104">
        <v>2454.9841999999999</v>
      </c>
      <c r="I104">
        <f t="shared" si="9"/>
        <v>-7.062893939382775E-2</v>
      </c>
      <c r="K104">
        <f t="shared" si="10"/>
        <v>-0.18800420189382777</v>
      </c>
      <c r="L104">
        <f t="shared" si="11"/>
        <v>-0.63008000000000663</v>
      </c>
      <c r="N104" s="4">
        <f t="shared" si="14"/>
        <v>99.027624260115132</v>
      </c>
      <c r="P104" s="5">
        <f t="shared" si="12"/>
        <v>-70.62893939382775</v>
      </c>
      <c r="Q104" s="5">
        <f t="shared" si="13"/>
        <v>-61.677661290329368</v>
      </c>
    </row>
    <row r="105" spans="5:17" x14ac:dyDescent="0.25">
      <c r="E105">
        <v>67.386219999999994</v>
      </c>
      <c r="F105">
        <v>224.00003000000001</v>
      </c>
      <c r="G105">
        <v>2479.6569</v>
      </c>
      <c r="I105">
        <f t="shared" si="9"/>
        <v>-6.0128939393820247E-2</v>
      </c>
      <c r="K105">
        <f t="shared" si="10"/>
        <v>-0.18108174339382027</v>
      </c>
      <c r="L105">
        <f t="shared" si="11"/>
        <v>-0.61378000000000554</v>
      </c>
      <c r="N105" s="4">
        <f t="shared" si="14"/>
        <v>100.02789588907808</v>
      </c>
      <c r="P105" s="5">
        <f t="shared" si="12"/>
        <v>-60.128939393820247</v>
      </c>
      <c r="Q105" s="5">
        <f t="shared" si="13"/>
        <v>-45.377661290328277</v>
      </c>
    </row>
    <row r="106" spans="5:17" x14ac:dyDescent="0.25">
      <c r="E106">
        <v>67.37603</v>
      </c>
      <c r="F106">
        <v>224.00012000000001</v>
      </c>
      <c r="G106">
        <v>2504.3301000000001</v>
      </c>
      <c r="I106">
        <f t="shared" si="9"/>
        <v>-6.4528939393824203E-2</v>
      </c>
      <c r="K106">
        <f t="shared" si="10"/>
        <v>-0.18905935739382423</v>
      </c>
      <c r="L106">
        <f t="shared" si="11"/>
        <v>-0.62396999999999991</v>
      </c>
      <c r="N106" s="4">
        <f t="shared" si="14"/>
        <v>101.02818778885917</v>
      </c>
      <c r="P106" s="5">
        <f t="shared" si="12"/>
        <v>-64.528939393824203</v>
      </c>
      <c r="Q106" s="5">
        <f t="shared" si="13"/>
        <v>-55.567661290322647</v>
      </c>
    </row>
    <row r="107" spans="5:17" x14ac:dyDescent="0.25">
      <c r="E107">
        <v>67.324179999999998</v>
      </c>
      <c r="F107">
        <v>224.00003000000001</v>
      </c>
      <c r="G107">
        <v>2529.0032000000001</v>
      </c>
      <c r="I107">
        <f t="shared" si="9"/>
        <v>-5.3678939393819292E-2</v>
      </c>
      <c r="K107">
        <f t="shared" si="10"/>
        <v>-0.18178695689381935</v>
      </c>
      <c r="L107">
        <f t="shared" si="11"/>
        <v>-0.67582000000000164</v>
      </c>
      <c r="N107" s="4">
        <f t="shared" si="14"/>
        <v>102.02847563447662</v>
      </c>
      <c r="P107" s="5">
        <f t="shared" si="12"/>
        <v>-53.678939393819292</v>
      </c>
      <c r="Q107" s="5">
        <f t="shared" si="13"/>
        <v>-107.41766129032438</v>
      </c>
    </row>
    <row r="108" spans="5:17" x14ac:dyDescent="0.25">
      <c r="E108">
        <v>67.364630000000005</v>
      </c>
      <c r="F108">
        <v>223.99987999999999</v>
      </c>
      <c r="G108">
        <v>2553.6756</v>
      </c>
      <c r="I108">
        <f t="shared" si="9"/>
        <v>-6.7478939393822657E-2</v>
      </c>
      <c r="K108">
        <f t="shared" si="10"/>
        <v>-0.19916445489382267</v>
      </c>
      <c r="L108">
        <f t="shared" si="11"/>
        <v>-0.63536999999999466</v>
      </c>
      <c r="N108" s="4">
        <f t="shared" si="14"/>
        <v>103.02873510094868</v>
      </c>
      <c r="P108" s="5">
        <f t="shared" si="12"/>
        <v>-67.478939393822657</v>
      </c>
      <c r="Q108" s="5">
        <f t="shared" si="13"/>
        <v>-66.967661290317395</v>
      </c>
    </row>
    <row r="109" spans="5:17" x14ac:dyDescent="0.25">
      <c r="E109">
        <v>67.370980000000003</v>
      </c>
      <c r="F109">
        <v>224.00018</v>
      </c>
      <c r="G109">
        <v>2578.3489</v>
      </c>
      <c r="I109">
        <f t="shared" si="9"/>
        <v>-6.3578939393835299E-2</v>
      </c>
      <c r="K109">
        <f t="shared" si="10"/>
        <v>-0.1988420833938353</v>
      </c>
      <c r="L109">
        <f t="shared" si="11"/>
        <v>-0.62901999999999703</v>
      </c>
      <c r="N109" s="4">
        <f t="shared" si="14"/>
        <v>104.02903105489338</v>
      </c>
      <c r="P109" s="5">
        <f t="shared" si="12"/>
        <v>-63.578939393835299</v>
      </c>
      <c r="Q109" s="5">
        <f t="shared" si="13"/>
        <v>-60.617661290319759</v>
      </c>
    </row>
    <row r="110" spans="5:17" x14ac:dyDescent="0.25">
      <c r="E110">
        <v>67.340990000000005</v>
      </c>
      <c r="F110">
        <v>224.00003000000001</v>
      </c>
      <c r="G110">
        <v>2603.0216999999998</v>
      </c>
      <c r="I110">
        <f t="shared" si="9"/>
        <v>-4.8778939393827159E-2</v>
      </c>
      <c r="K110">
        <f t="shared" si="10"/>
        <v>-0.18761963939382714</v>
      </c>
      <c r="L110">
        <f t="shared" si="11"/>
        <v>-0.65900999999999499</v>
      </c>
      <c r="N110" s="4">
        <f t="shared" si="14"/>
        <v>105.02930673801994</v>
      </c>
      <c r="P110" s="5">
        <f t="shared" si="12"/>
        <v>-48.778939393827159</v>
      </c>
      <c r="Q110" s="5">
        <f t="shared" si="13"/>
        <v>-90.607661290317722</v>
      </c>
    </row>
    <row r="111" spans="5:17" x14ac:dyDescent="0.25">
      <c r="E111">
        <v>67.278480000000002</v>
      </c>
      <c r="F111">
        <v>224.00003000000001</v>
      </c>
      <c r="G111">
        <v>2627.6949</v>
      </c>
      <c r="I111">
        <f t="shared" si="9"/>
        <v>-8.2728939393831524E-2</v>
      </c>
      <c r="K111">
        <f t="shared" si="10"/>
        <v>-0.22514725339383157</v>
      </c>
      <c r="L111">
        <f t="shared" si="11"/>
        <v>-0.72151999999999816</v>
      </c>
      <c r="N111" s="4">
        <f t="shared" si="14"/>
        <v>106.02959863780103</v>
      </c>
      <c r="P111" s="5">
        <f t="shared" si="12"/>
        <v>-82.728939393831524</v>
      </c>
      <c r="Q111" s="5">
        <f t="shared" si="13"/>
        <v>-153.11766129032088</v>
      </c>
    </row>
    <row r="112" spans="5:17" x14ac:dyDescent="0.25">
      <c r="E112">
        <v>67.353480000000005</v>
      </c>
      <c r="F112">
        <v>224.00003000000001</v>
      </c>
      <c r="G112">
        <v>2652.3676999999998</v>
      </c>
      <c r="I112">
        <f t="shared" si="9"/>
        <v>-5.7428939393844303E-2</v>
      </c>
      <c r="K112">
        <f t="shared" si="10"/>
        <v>-0.20342480939384427</v>
      </c>
      <c r="L112">
        <f t="shared" si="11"/>
        <v>-0.64651999999999532</v>
      </c>
      <c r="N112" s="4">
        <f t="shared" si="14"/>
        <v>107.02987432092759</v>
      </c>
      <c r="P112" s="5">
        <f t="shared" si="12"/>
        <v>-57.428939393844303</v>
      </c>
      <c r="Q112" s="5">
        <f t="shared" si="13"/>
        <v>-78.117661290318054</v>
      </c>
    </row>
    <row r="113" spans="5:17" x14ac:dyDescent="0.25">
      <c r="E113">
        <v>67.420429999999996</v>
      </c>
      <c r="F113">
        <v>224.00003000000001</v>
      </c>
      <c r="G113">
        <v>2677.0405999999998</v>
      </c>
      <c r="I113">
        <f t="shared" si="9"/>
        <v>-7.6978939393825385E-2</v>
      </c>
      <c r="K113">
        <f t="shared" si="10"/>
        <v>-0.22655237989382537</v>
      </c>
      <c r="L113">
        <f t="shared" si="11"/>
        <v>-0.57957000000000392</v>
      </c>
      <c r="N113" s="4">
        <f t="shared" si="14"/>
        <v>108.03015405821779</v>
      </c>
      <c r="P113" s="5">
        <f t="shared" si="12"/>
        <v>-76.978939393825385</v>
      </c>
      <c r="Q113" s="5">
        <f t="shared" si="13"/>
        <v>-11.167661290326647</v>
      </c>
    </row>
    <row r="114" spans="5:17" x14ac:dyDescent="0.25">
      <c r="E114">
        <v>67.362089999999995</v>
      </c>
      <c r="F114">
        <v>224.00003000000001</v>
      </c>
      <c r="G114">
        <v>2701.7136</v>
      </c>
      <c r="I114">
        <f t="shared" si="9"/>
        <v>-5.6728939393821065E-2</v>
      </c>
      <c r="K114">
        <f t="shared" si="10"/>
        <v>-0.2098799648938211</v>
      </c>
      <c r="L114">
        <f t="shared" si="11"/>
        <v>-0.63791000000000508</v>
      </c>
      <c r="N114" s="4">
        <f t="shared" si="14"/>
        <v>109.03043784967161</v>
      </c>
      <c r="P114" s="5">
        <f t="shared" si="12"/>
        <v>-56.728939393821065</v>
      </c>
      <c r="Q114" s="5">
        <f t="shared" si="13"/>
        <v>-69.507661290327817</v>
      </c>
    </row>
    <row r="115" spans="5:17" x14ac:dyDescent="0.25">
      <c r="E115">
        <v>67.35342</v>
      </c>
      <c r="F115">
        <v>224.00012000000001</v>
      </c>
      <c r="G115">
        <v>2726.3865999999998</v>
      </c>
      <c r="I115">
        <f t="shared" si="9"/>
        <v>-7.8328939393827568E-2</v>
      </c>
      <c r="K115">
        <f t="shared" si="10"/>
        <v>-0.23505754989382754</v>
      </c>
      <c r="L115">
        <f t="shared" si="11"/>
        <v>-0.64658000000000015</v>
      </c>
      <c r="N115" s="4">
        <f t="shared" si="14"/>
        <v>110.03072164112544</v>
      </c>
      <c r="P115" s="5">
        <f t="shared" si="12"/>
        <v>-78.328939393827568</v>
      </c>
      <c r="Q115" s="5">
        <f t="shared" si="13"/>
        <v>-78.177661290322888</v>
      </c>
    </row>
    <row r="116" spans="5:17" x14ac:dyDescent="0.25">
      <c r="E116">
        <v>67.39528</v>
      </c>
      <c r="F116">
        <v>224.00003000000001</v>
      </c>
      <c r="G116">
        <v>2751.0594999999998</v>
      </c>
      <c r="I116">
        <f t="shared" si="9"/>
        <v>-5.8628939393827295E-2</v>
      </c>
      <c r="K116">
        <f t="shared" si="10"/>
        <v>-0.21893512039382729</v>
      </c>
      <c r="L116">
        <f t="shared" si="11"/>
        <v>-0.60472000000000037</v>
      </c>
      <c r="N116" s="4">
        <f t="shared" si="14"/>
        <v>111.03100137841562</v>
      </c>
      <c r="P116" s="5">
        <f t="shared" si="12"/>
        <v>-58.628939393827295</v>
      </c>
      <c r="Q116" s="5">
        <f t="shared" si="13"/>
        <v>-36.317661290323102</v>
      </c>
    </row>
    <row r="117" spans="5:17" x14ac:dyDescent="0.25">
      <c r="E117">
        <v>67.43083</v>
      </c>
      <c r="F117">
        <v>224.00003000000001</v>
      </c>
      <c r="G117">
        <v>2775.7327</v>
      </c>
      <c r="I117">
        <f t="shared" si="9"/>
        <v>-6.0928939393818382E-2</v>
      </c>
      <c r="K117">
        <f t="shared" si="10"/>
        <v>-0.22481273439381844</v>
      </c>
      <c r="L117">
        <f t="shared" si="11"/>
        <v>-0.56916999999999973</v>
      </c>
      <c r="N117" s="4">
        <f t="shared" si="14"/>
        <v>112.03129327819671</v>
      </c>
      <c r="P117" s="5">
        <f t="shared" si="12"/>
        <v>-60.928939393818382</v>
      </c>
      <c r="Q117" s="5">
        <f t="shared" si="13"/>
        <v>-0.76766129032246333</v>
      </c>
    </row>
    <row r="118" spans="5:17" x14ac:dyDescent="0.25">
      <c r="E118">
        <v>67.399839999999998</v>
      </c>
      <c r="F118">
        <v>224.00003000000001</v>
      </c>
      <c r="G118">
        <v>2800.4054999999998</v>
      </c>
      <c r="I118">
        <f t="shared" si="9"/>
        <v>-5.3728939393835162E-2</v>
      </c>
      <c r="K118">
        <f t="shared" si="10"/>
        <v>-0.22119029039383514</v>
      </c>
      <c r="L118">
        <f t="shared" si="11"/>
        <v>-0.60016000000000247</v>
      </c>
      <c r="N118" s="4">
        <f t="shared" si="14"/>
        <v>113.03156896132327</v>
      </c>
      <c r="P118" s="5">
        <f t="shared" si="12"/>
        <v>-53.728939393835162</v>
      </c>
      <c r="Q118" s="5">
        <f t="shared" si="13"/>
        <v>-31.757661290325203</v>
      </c>
    </row>
    <row r="119" spans="5:17" x14ac:dyDescent="0.25">
      <c r="E119">
        <v>67.283770000000004</v>
      </c>
      <c r="F119">
        <v>224.00003000000001</v>
      </c>
      <c r="G119">
        <v>2825.0785000000001</v>
      </c>
      <c r="I119">
        <f t="shared" si="9"/>
        <v>-7.8728939393840847E-2</v>
      </c>
      <c r="K119">
        <f t="shared" si="10"/>
        <v>-0.24976787539384088</v>
      </c>
      <c r="L119">
        <f t="shared" si="11"/>
        <v>-0.71622999999999593</v>
      </c>
      <c r="N119" s="4">
        <f t="shared" si="14"/>
        <v>114.03185275277711</v>
      </c>
      <c r="P119" s="5">
        <f t="shared" si="12"/>
        <v>-78.728939393840847</v>
      </c>
      <c r="Q119" s="5">
        <f t="shared" si="13"/>
        <v>-147.82766129031864</v>
      </c>
    </row>
    <row r="120" spans="5:17" x14ac:dyDescent="0.25">
      <c r="E120">
        <v>67.328479999999999</v>
      </c>
      <c r="F120">
        <v>224.00003000000001</v>
      </c>
      <c r="G120">
        <v>2849.7512999999999</v>
      </c>
      <c r="I120">
        <f t="shared" si="9"/>
        <v>-4.9928939393822702E-2</v>
      </c>
      <c r="K120">
        <f t="shared" si="10"/>
        <v>-0.22454543139382271</v>
      </c>
      <c r="L120">
        <f t="shared" si="11"/>
        <v>-0.671520000000001</v>
      </c>
      <c r="N120" s="4">
        <f t="shared" si="14"/>
        <v>115.03212843590367</v>
      </c>
      <c r="P120" s="5">
        <f t="shared" si="12"/>
        <v>-49.928939393822702</v>
      </c>
      <c r="Q120" s="5">
        <f t="shared" si="13"/>
        <v>-103.11766129032374</v>
      </c>
    </row>
    <row r="121" spans="5:17" x14ac:dyDescent="0.25">
      <c r="E121">
        <v>67.347380000000001</v>
      </c>
      <c r="F121">
        <v>223.99995000000001</v>
      </c>
      <c r="G121">
        <v>2874.4243000000001</v>
      </c>
      <c r="I121">
        <f t="shared" si="9"/>
        <v>-5.6828939393824385E-2</v>
      </c>
      <c r="K121">
        <f t="shared" si="10"/>
        <v>-0.23502301639382445</v>
      </c>
      <c r="L121">
        <f t="shared" si="11"/>
        <v>-0.65261999999999887</v>
      </c>
      <c r="N121" s="4">
        <f t="shared" si="14"/>
        <v>116.03241222735751</v>
      </c>
      <c r="P121" s="5">
        <f t="shared" si="12"/>
        <v>-56.828939393824385</v>
      </c>
      <c r="Q121" s="5">
        <f t="shared" si="13"/>
        <v>-84.217661290321601</v>
      </c>
    </row>
    <row r="122" spans="5:17" x14ac:dyDescent="0.25">
      <c r="E122">
        <v>67.34778</v>
      </c>
      <c r="F122">
        <v>223.99996999999999</v>
      </c>
      <c r="G122">
        <v>2899.0972999999999</v>
      </c>
      <c r="I122">
        <f t="shared" si="9"/>
        <v>-3.562893939383116E-2</v>
      </c>
      <c r="K122">
        <f t="shared" si="10"/>
        <v>-0.21740060139383116</v>
      </c>
      <c r="L122">
        <f t="shared" si="11"/>
        <v>-0.6522199999999998</v>
      </c>
      <c r="N122" s="4">
        <f t="shared" si="14"/>
        <v>117.03269601881132</v>
      </c>
      <c r="P122" s="5">
        <f t="shared" si="12"/>
        <v>-35.62893939383116</v>
      </c>
      <c r="Q122" s="5">
        <f t="shared" si="13"/>
        <v>-83.817661290322533</v>
      </c>
    </row>
    <row r="123" spans="5:17" x14ac:dyDescent="0.25">
      <c r="E123">
        <v>67.395979999999994</v>
      </c>
      <c r="F123">
        <v>224.00003000000001</v>
      </c>
      <c r="G123">
        <v>2923.7703000000001</v>
      </c>
      <c r="I123">
        <f t="shared" si="9"/>
        <v>-4.8028939393844894E-2</v>
      </c>
      <c r="K123">
        <f t="shared" si="10"/>
        <v>-0.23337818639384494</v>
      </c>
      <c r="L123">
        <f t="shared" si="11"/>
        <v>-0.60402000000000555</v>
      </c>
      <c r="N123" s="4">
        <f t="shared" si="14"/>
        <v>118.03297981026515</v>
      </c>
      <c r="P123" s="5">
        <f t="shared" si="12"/>
        <v>-48.028939393844894</v>
      </c>
      <c r="Q123" s="5">
        <f t="shared" si="13"/>
        <v>-35.617661290328286</v>
      </c>
    </row>
    <row r="124" spans="5:17" x14ac:dyDescent="0.25">
      <c r="E124">
        <v>67.367679999999993</v>
      </c>
      <c r="F124">
        <v>224.00003000000001</v>
      </c>
      <c r="G124">
        <v>2948.4431</v>
      </c>
      <c r="I124">
        <f t="shared" si="9"/>
        <v>-5.6028939393826249E-2</v>
      </c>
      <c r="K124">
        <f t="shared" si="10"/>
        <v>-0.24495574239382628</v>
      </c>
      <c r="L124">
        <f t="shared" si="11"/>
        <v>-0.6323200000000071</v>
      </c>
      <c r="N124" s="4">
        <f t="shared" si="14"/>
        <v>119.03325549339172</v>
      </c>
      <c r="P124" s="5">
        <f t="shared" si="12"/>
        <v>-56.028939393826249</v>
      </c>
      <c r="Q124" s="5">
        <f t="shared" si="13"/>
        <v>-63.917661290329832</v>
      </c>
    </row>
    <row r="125" spans="5:17" x14ac:dyDescent="0.25">
      <c r="E125">
        <v>67.344880000000003</v>
      </c>
      <c r="F125">
        <v>224.00003000000001</v>
      </c>
      <c r="G125">
        <v>2973.116</v>
      </c>
      <c r="I125">
        <f t="shared" si="9"/>
        <v>-4.9628939393841165E-2</v>
      </c>
      <c r="K125">
        <f t="shared" si="10"/>
        <v>-0.24213331289384121</v>
      </c>
      <c r="L125">
        <f t="shared" si="11"/>
        <v>-0.65511999999999659</v>
      </c>
      <c r="N125" s="4">
        <f t="shared" si="14"/>
        <v>120.03353523068192</v>
      </c>
      <c r="P125" s="5">
        <f t="shared" si="12"/>
        <v>-49.628939393841165</v>
      </c>
      <c r="Q125" s="5">
        <f t="shared" si="13"/>
        <v>-86.717661290319327</v>
      </c>
    </row>
    <row r="126" spans="5:17" x14ac:dyDescent="0.25">
      <c r="E126">
        <v>67.354280000000003</v>
      </c>
      <c r="F126">
        <v>224.00013000000001</v>
      </c>
      <c r="G126">
        <v>2997.7891</v>
      </c>
      <c r="I126">
        <f t="shared" si="9"/>
        <v>-3.382893939382825E-2</v>
      </c>
      <c r="K126">
        <f t="shared" si="10"/>
        <v>-0.22991091239382827</v>
      </c>
      <c r="L126">
        <f t="shared" si="11"/>
        <v>-0.64571999999999719</v>
      </c>
      <c r="N126" s="4">
        <f t="shared" si="14"/>
        <v>121.03382307629936</v>
      </c>
      <c r="P126" s="5">
        <f t="shared" si="12"/>
        <v>-33.82893939382825</v>
      </c>
      <c r="Q126" s="5">
        <f t="shared" si="13"/>
        <v>-77.317661290319919</v>
      </c>
    </row>
    <row r="127" spans="5:17" x14ac:dyDescent="0.25">
      <c r="E127">
        <v>67.348079999999996</v>
      </c>
      <c r="F127">
        <v>224.0001</v>
      </c>
      <c r="G127">
        <v>3022.462</v>
      </c>
      <c r="I127">
        <f t="shared" si="9"/>
        <v>-4.7228939393818337E-2</v>
      </c>
      <c r="K127">
        <f t="shared" si="10"/>
        <v>-0.24688848289381837</v>
      </c>
      <c r="L127">
        <f t="shared" si="11"/>
        <v>-0.65192000000000405</v>
      </c>
      <c r="N127" s="4">
        <f t="shared" si="14"/>
        <v>122.03410281358956</v>
      </c>
      <c r="P127" s="5">
        <f t="shared" si="12"/>
        <v>-47.228939393818337</v>
      </c>
      <c r="Q127" s="5">
        <f t="shared" si="13"/>
        <v>-83.517661290326785</v>
      </c>
    </row>
    <row r="128" spans="5:17" x14ac:dyDescent="0.25">
      <c r="E128">
        <v>67.390479999999997</v>
      </c>
      <c r="F128">
        <v>224.00003000000001</v>
      </c>
      <c r="G128">
        <v>3047.1351</v>
      </c>
      <c r="I128">
        <f t="shared" si="9"/>
        <v>-3.5028939393839664E-2</v>
      </c>
      <c r="K128">
        <f t="shared" si="10"/>
        <v>-0.23826608239383967</v>
      </c>
      <c r="L128">
        <f t="shared" si="11"/>
        <v>-0.60952000000000339</v>
      </c>
      <c r="N128" s="4">
        <f t="shared" si="14"/>
        <v>123.03439065920701</v>
      </c>
      <c r="P128" s="5">
        <f t="shared" si="12"/>
        <v>-35.028939393839664</v>
      </c>
      <c r="Q128" s="5">
        <f t="shared" si="13"/>
        <v>-41.117661290326126</v>
      </c>
    </row>
    <row r="129" spans="5:17" x14ac:dyDescent="0.25">
      <c r="E129">
        <v>67.326880000000003</v>
      </c>
      <c r="F129">
        <v>223.99992</v>
      </c>
      <c r="G129">
        <v>3071.8078999999998</v>
      </c>
      <c r="I129">
        <f t="shared" si="9"/>
        <v>-3.2328939393835299E-2</v>
      </c>
      <c r="K129">
        <f t="shared" si="10"/>
        <v>-0.23914363839383529</v>
      </c>
      <c r="L129">
        <f t="shared" si="11"/>
        <v>-0.67311999999999728</v>
      </c>
      <c r="N129" s="4">
        <f t="shared" si="14"/>
        <v>124.03466634233357</v>
      </c>
      <c r="P129" s="5">
        <f t="shared" si="12"/>
        <v>-32.328939393835299</v>
      </c>
      <c r="Q129" s="5">
        <f t="shared" si="13"/>
        <v>-104.71766129032001</v>
      </c>
    </row>
    <row r="130" spans="5:17" x14ac:dyDescent="0.25">
      <c r="E130">
        <v>67.3596</v>
      </c>
      <c r="F130">
        <v>224.00003000000001</v>
      </c>
      <c r="G130">
        <v>3096.4810000000002</v>
      </c>
      <c r="I130">
        <f t="shared" si="9"/>
        <v>-3.3628939393821611E-2</v>
      </c>
      <c r="K130">
        <f t="shared" si="10"/>
        <v>-0.24402123789382169</v>
      </c>
      <c r="L130">
        <f t="shared" si="11"/>
        <v>-0.64039999999999964</v>
      </c>
      <c r="N130" s="4">
        <f t="shared" si="14"/>
        <v>125.03495418795104</v>
      </c>
      <c r="P130" s="5">
        <f t="shared" si="12"/>
        <v>-33.628939393821611</v>
      </c>
      <c r="Q130" s="5">
        <f t="shared" si="13"/>
        <v>-71.99766129032237</v>
      </c>
    </row>
    <row r="131" spans="5:17" x14ac:dyDescent="0.25">
      <c r="E131">
        <v>67.344980000000007</v>
      </c>
      <c r="F131">
        <v>223.99993000000001</v>
      </c>
      <c r="G131">
        <v>3121.1538999999998</v>
      </c>
      <c r="I131">
        <f t="shared" si="9"/>
        <v>-3.937893939382775E-2</v>
      </c>
      <c r="K131">
        <f t="shared" si="10"/>
        <v>-0.25334880839382773</v>
      </c>
      <c r="L131">
        <f t="shared" si="11"/>
        <v>-0.65501999999999327</v>
      </c>
      <c r="N131" s="4">
        <f t="shared" si="14"/>
        <v>126.03523392524122</v>
      </c>
      <c r="P131" s="5">
        <f t="shared" si="12"/>
        <v>-39.37893939382775</v>
      </c>
      <c r="Q131" s="5">
        <f t="shared" si="13"/>
        <v>-86.617661290316008</v>
      </c>
    </row>
    <row r="132" spans="5:17" x14ac:dyDescent="0.25">
      <c r="E132">
        <v>67.40258</v>
      </c>
      <c r="F132">
        <v>224.00003000000001</v>
      </c>
      <c r="G132">
        <v>3145.8267999999998</v>
      </c>
      <c r="I132">
        <f t="shared" si="9"/>
        <v>-9.8528939393844439E-2</v>
      </c>
      <c r="K132">
        <f t="shared" si="10"/>
        <v>-0.31607637889384443</v>
      </c>
      <c r="L132">
        <f t="shared" si="11"/>
        <v>-0.59741999999999962</v>
      </c>
      <c r="N132" s="4">
        <f t="shared" si="14"/>
        <v>127.03551366253141</v>
      </c>
      <c r="P132" s="5">
        <f t="shared" si="12"/>
        <v>-98.528939393844439</v>
      </c>
      <c r="Q132" s="5">
        <f t="shared" si="13"/>
        <v>-29.017661290322351</v>
      </c>
    </row>
    <row r="133" spans="5:17" x14ac:dyDescent="0.25">
      <c r="E133">
        <v>67.443179999999998</v>
      </c>
      <c r="F133">
        <v>224.00003000000001</v>
      </c>
      <c r="G133">
        <v>3170.4998999999998</v>
      </c>
      <c r="I133">
        <f t="shared" si="9"/>
        <v>2.2971060606181481E-2</v>
      </c>
      <c r="K133">
        <f t="shared" si="10"/>
        <v>-0.19815397839381854</v>
      </c>
      <c r="L133">
        <f t="shared" si="11"/>
        <v>-0.55682000000000187</v>
      </c>
      <c r="N133" s="4">
        <f>(G133-$G$5)/24.666</f>
        <v>128.03609016459905</v>
      </c>
      <c r="P133" s="5">
        <f t="shared" ref="P133:P136" si="15">I133*1000</f>
        <v>22.971060606181481</v>
      </c>
      <c r="Q133" s="6">
        <f t="shared" ref="Q133:Q136" si="16">(L133-$M$9)*1000</f>
        <v>11.582338709675399</v>
      </c>
    </row>
    <row r="134" spans="5:17" x14ac:dyDescent="0.25">
      <c r="E134">
        <v>67.475880000000004</v>
      </c>
      <c r="F134">
        <v>224.00003000000001</v>
      </c>
      <c r="G134">
        <v>3195.1727000000001</v>
      </c>
      <c r="I134">
        <f t="shared" ref="I134:I136" si="17">F266-$J$5</f>
        <v>9.3921060606163564E-2</v>
      </c>
      <c r="K134">
        <f t="shared" ref="K134:K136" si="18">-(G134-$G$5)*0.000145+0.236805+I134</f>
        <v>-0.1307815343938365</v>
      </c>
      <c r="L134">
        <f t="shared" ref="L134:L136" si="19">E134-77.5+19/2</f>
        <v>-0.52411999999999637</v>
      </c>
      <c r="N134" s="4">
        <v>128</v>
      </c>
      <c r="P134" s="6">
        <f t="shared" si="15"/>
        <v>93.921060606163564</v>
      </c>
      <c r="Q134" s="6">
        <f t="shared" si="16"/>
        <v>44.2823387096809</v>
      </c>
    </row>
    <row r="135" spans="5:17" x14ac:dyDescent="0.25">
      <c r="E135">
        <v>67.429680000000005</v>
      </c>
      <c r="F135">
        <v>224.0001</v>
      </c>
      <c r="G135">
        <v>3219.8456999999999</v>
      </c>
      <c r="I135">
        <f t="shared" si="17"/>
        <v>-9.2289393938358444E-3</v>
      </c>
      <c r="K135">
        <f t="shared" si="18"/>
        <v>-0.23750911939383584</v>
      </c>
      <c r="L135">
        <f t="shared" si="19"/>
        <v>-0.57031999999999528</v>
      </c>
      <c r="N135" s="4">
        <v>129</v>
      </c>
      <c r="P135" s="5">
        <f t="shared" si="15"/>
        <v>-9.2289393938358444</v>
      </c>
      <c r="Q135" s="5">
        <f t="shared" si="16"/>
        <v>-1.9176612903180068</v>
      </c>
    </row>
    <row r="136" spans="5:17" x14ac:dyDescent="0.25">
      <c r="E136">
        <v>67.234340000000003</v>
      </c>
      <c r="F136">
        <v>224.00003000000001</v>
      </c>
      <c r="G136">
        <v>3244.5185999999999</v>
      </c>
      <c r="I136">
        <f t="shared" si="17"/>
        <v>-2.4428939393828841E-2</v>
      </c>
      <c r="K136">
        <f t="shared" si="18"/>
        <v>-0.25628668989382886</v>
      </c>
      <c r="L136">
        <f t="shared" si="19"/>
        <v>-0.7656599999999969</v>
      </c>
      <c r="N136" s="4">
        <v>130</v>
      </c>
      <c r="P136" s="5">
        <f t="shared" si="15"/>
        <v>-24.428939393828841</v>
      </c>
      <c r="Q136" s="5">
        <f t="shared" si="16"/>
        <v>-197.25766129031962</v>
      </c>
    </row>
    <row r="137" spans="5:17" x14ac:dyDescent="0.25">
      <c r="E137">
        <v>77.500060000000005</v>
      </c>
      <c r="F137">
        <v>236.87513000000001</v>
      </c>
      <c r="G137">
        <v>12.36178</v>
      </c>
    </row>
    <row r="138" spans="5:17" x14ac:dyDescent="0.25">
      <c r="E138">
        <v>77.499979999999994</v>
      </c>
      <c r="F138">
        <v>236.91403</v>
      </c>
      <c r="G138">
        <v>37.034280000000003</v>
      </c>
    </row>
    <row r="139" spans="5:17" x14ac:dyDescent="0.25">
      <c r="E139">
        <v>77.500079999999997</v>
      </c>
      <c r="F139">
        <v>237.00583</v>
      </c>
      <c r="G139">
        <v>61.707479999999997</v>
      </c>
    </row>
    <row r="140" spans="5:17" x14ac:dyDescent="0.25">
      <c r="E140">
        <v>77.499979999999994</v>
      </c>
      <c r="F140">
        <v>236.98947999999999</v>
      </c>
      <c r="G140">
        <v>86.380610000000004</v>
      </c>
    </row>
    <row r="141" spans="5:17" x14ac:dyDescent="0.25">
      <c r="E141">
        <v>77.499979999999994</v>
      </c>
      <c r="F141">
        <v>236.90163000000001</v>
      </c>
      <c r="G141">
        <v>111.05325999999999</v>
      </c>
    </row>
    <row r="142" spans="5:17" x14ac:dyDescent="0.25">
      <c r="E142">
        <v>77.499979999999994</v>
      </c>
      <c r="F142">
        <v>236.91202999999999</v>
      </c>
      <c r="G142">
        <v>135.72677999999999</v>
      </c>
    </row>
    <row r="143" spans="5:17" x14ac:dyDescent="0.25">
      <c r="E143">
        <v>77.499979999999994</v>
      </c>
      <c r="F143">
        <v>236.92533</v>
      </c>
      <c r="G143">
        <v>160.39936</v>
      </c>
    </row>
    <row r="144" spans="5:17" x14ac:dyDescent="0.25">
      <c r="E144">
        <v>77.499920000000003</v>
      </c>
      <c r="F144">
        <v>236.90487999999999</v>
      </c>
      <c r="G144">
        <v>185.07239999999999</v>
      </c>
    </row>
    <row r="145" spans="5:7" x14ac:dyDescent="0.25">
      <c r="E145">
        <v>77.499979999999994</v>
      </c>
      <c r="F145">
        <v>236.93093999999999</v>
      </c>
      <c r="G145">
        <v>209.74521999999999</v>
      </c>
    </row>
    <row r="146" spans="5:7" x14ac:dyDescent="0.25">
      <c r="E146">
        <v>77.499979999999994</v>
      </c>
      <c r="F146">
        <v>236.93153000000001</v>
      </c>
      <c r="G146">
        <v>234.41794999999999</v>
      </c>
    </row>
    <row r="147" spans="5:7" x14ac:dyDescent="0.25">
      <c r="E147">
        <v>77.500069999999994</v>
      </c>
      <c r="F147">
        <v>236.89932999999999</v>
      </c>
      <c r="G147">
        <v>259.09138999999999</v>
      </c>
    </row>
    <row r="148" spans="5:7" x14ac:dyDescent="0.25">
      <c r="E148">
        <v>77.499870000000001</v>
      </c>
      <c r="F148">
        <v>236.91212999999999</v>
      </c>
      <c r="G148">
        <v>283.76404000000002</v>
      </c>
    </row>
    <row r="149" spans="5:7" x14ac:dyDescent="0.25">
      <c r="E149">
        <v>77.499870000000001</v>
      </c>
      <c r="F149">
        <v>236.92457999999999</v>
      </c>
      <c r="G149">
        <v>308.43716999999998</v>
      </c>
    </row>
    <row r="150" spans="5:7" x14ac:dyDescent="0.25">
      <c r="E150">
        <v>77.499979999999994</v>
      </c>
      <c r="F150">
        <v>236.90653</v>
      </c>
      <c r="G150">
        <v>333.10998000000001</v>
      </c>
    </row>
    <row r="151" spans="5:7" x14ac:dyDescent="0.25">
      <c r="E151">
        <v>77.499979999999994</v>
      </c>
      <c r="F151">
        <v>236.93278000000001</v>
      </c>
      <c r="G151">
        <v>357.78295000000003</v>
      </c>
    </row>
    <row r="152" spans="5:7" x14ac:dyDescent="0.25">
      <c r="E152">
        <v>77.499979999999994</v>
      </c>
      <c r="F152">
        <v>236.91093000000001</v>
      </c>
      <c r="G152">
        <v>382.45576</v>
      </c>
    </row>
    <row r="153" spans="5:7" x14ac:dyDescent="0.25">
      <c r="E153">
        <v>77.49991</v>
      </c>
      <c r="F153">
        <v>236.92402999999999</v>
      </c>
      <c r="G153">
        <v>407.12880999999999</v>
      </c>
    </row>
    <row r="154" spans="5:7" x14ac:dyDescent="0.25">
      <c r="E154">
        <v>77.499849999999995</v>
      </c>
      <c r="F154">
        <v>236.91427999999999</v>
      </c>
      <c r="G154">
        <v>431.80169999999998</v>
      </c>
    </row>
    <row r="155" spans="5:7" x14ac:dyDescent="0.25">
      <c r="E155">
        <v>77.499979999999994</v>
      </c>
      <c r="F155">
        <v>236.92433</v>
      </c>
      <c r="G155">
        <v>456.47505999999998</v>
      </c>
    </row>
    <row r="156" spans="5:7" x14ac:dyDescent="0.25">
      <c r="E156">
        <v>77.499979999999994</v>
      </c>
      <c r="F156">
        <v>236.91528</v>
      </c>
      <c r="G156">
        <v>481.14771999999999</v>
      </c>
    </row>
    <row r="157" spans="5:7" x14ac:dyDescent="0.25">
      <c r="E157">
        <v>77.499979999999994</v>
      </c>
      <c r="F157">
        <v>236.90473</v>
      </c>
      <c r="G157">
        <v>505.82067999999998</v>
      </c>
    </row>
    <row r="158" spans="5:7" x14ac:dyDescent="0.25">
      <c r="E158">
        <v>77.499979999999994</v>
      </c>
      <c r="F158">
        <v>236.94157999999999</v>
      </c>
      <c r="G158">
        <v>530.49365</v>
      </c>
    </row>
    <row r="159" spans="5:7" x14ac:dyDescent="0.25">
      <c r="E159">
        <v>77.499979999999994</v>
      </c>
      <c r="F159">
        <v>236.93028000000001</v>
      </c>
      <c r="G159">
        <v>555.16669999999999</v>
      </c>
    </row>
    <row r="160" spans="5:7" x14ac:dyDescent="0.25">
      <c r="E160">
        <v>77.499979999999994</v>
      </c>
      <c r="F160">
        <v>236.92468</v>
      </c>
      <c r="G160">
        <v>579.83951000000002</v>
      </c>
    </row>
    <row r="161" spans="5:7" x14ac:dyDescent="0.25">
      <c r="E161">
        <v>77.499979999999994</v>
      </c>
      <c r="F161">
        <v>236.91833</v>
      </c>
      <c r="G161">
        <v>604.51247999999998</v>
      </c>
    </row>
    <row r="162" spans="5:7" x14ac:dyDescent="0.25">
      <c r="E162">
        <v>77.499979999999994</v>
      </c>
      <c r="F162">
        <v>236.92848000000001</v>
      </c>
      <c r="G162">
        <v>629.18544999999995</v>
      </c>
    </row>
    <row r="163" spans="5:7" x14ac:dyDescent="0.25">
      <c r="E163">
        <v>77.499920000000003</v>
      </c>
      <c r="F163">
        <v>236.91028</v>
      </c>
      <c r="G163">
        <v>653.85842000000002</v>
      </c>
    </row>
    <row r="164" spans="5:7" x14ac:dyDescent="0.25">
      <c r="E164">
        <v>77.499979999999994</v>
      </c>
      <c r="F164">
        <v>236.94378</v>
      </c>
      <c r="G164">
        <v>678.53153999999995</v>
      </c>
    </row>
    <row r="165" spans="5:7" x14ac:dyDescent="0.25">
      <c r="E165">
        <v>77.499979999999994</v>
      </c>
      <c r="F165">
        <v>236.90203</v>
      </c>
      <c r="G165">
        <v>703.20443</v>
      </c>
    </row>
    <row r="166" spans="5:7" x14ac:dyDescent="0.25">
      <c r="E166">
        <v>77.499979999999994</v>
      </c>
      <c r="F166">
        <v>236.90663000000001</v>
      </c>
      <c r="G166">
        <v>727.87739999999997</v>
      </c>
    </row>
    <row r="167" spans="5:7" x14ac:dyDescent="0.25">
      <c r="E167">
        <v>77.499889999999994</v>
      </c>
      <c r="F167">
        <v>236.93362999999999</v>
      </c>
      <c r="G167">
        <v>752.55021999999997</v>
      </c>
    </row>
    <row r="168" spans="5:7" x14ac:dyDescent="0.25">
      <c r="E168">
        <v>77.499920000000003</v>
      </c>
      <c r="F168">
        <v>236.93378000000001</v>
      </c>
      <c r="G168">
        <v>777.22325999999998</v>
      </c>
    </row>
    <row r="169" spans="5:7" x14ac:dyDescent="0.25">
      <c r="E169">
        <v>77.499979999999994</v>
      </c>
      <c r="F169">
        <v>236.90993</v>
      </c>
      <c r="G169">
        <v>801.89607000000001</v>
      </c>
    </row>
    <row r="170" spans="5:7" x14ac:dyDescent="0.25">
      <c r="E170">
        <v>77.500029999999995</v>
      </c>
      <c r="F170">
        <v>236.92482999999999</v>
      </c>
      <c r="G170">
        <v>826.56920000000002</v>
      </c>
    </row>
    <row r="171" spans="5:7" x14ac:dyDescent="0.25">
      <c r="E171">
        <v>77.499979999999994</v>
      </c>
      <c r="F171">
        <v>236.90702999999999</v>
      </c>
      <c r="G171">
        <v>851.24201000000005</v>
      </c>
    </row>
    <row r="172" spans="5:7" x14ac:dyDescent="0.25">
      <c r="E172">
        <v>77.49991</v>
      </c>
      <c r="F172">
        <v>236.91118</v>
      </c>
      <c r="G172">
        <v>875.91481999999996</v>
      </c>
    </row>
    <row r="173" spans="5:7" x14ac:dyDescent="0.25">
      <c r="E173">
        <v>77.499979999999994</v>
      </c>
      <c r="F173">
        <v>236.88382999999999</v>
      </c>
      <c r="G173">
        <v>900.58794999999998</v>
      </c>
    </row>
    <row r="174" spans="5:7" x14ac:dyDescent="0.25">
      <c r="E174">
        <v>77.499979999999994</v>
      </c>
      <c r="F174">
        <v>236.93208000000001</v>
      </c>
      <c r="G174">
        <v>925.26084000000003</v>
      </c>
    </row>
    <row r="175" spans="5:7" x14ac:dyDescent="0.25">
      <c r="E175">
        <v>77.500079999999997</v>
      </c>
      <c r="F175">
        <v>236.92093</v>
      </c>
      <c r="G175">
        <v>949.93389000000002</v>
      </c>
    </row>
    <row r="176" spans="5:7" x14ac:dyDescent="0.25">
      <c r="E176">
        <v>77.499979999999994</v>
      </c>
      <c r="F176">
        <v>236.93118000000001</v>
      </c>
      <c r="G176">
        <v>974.60685999999998</v>
      </c>
    </row>
    <row r="177" spans="5:7" x14ac:dyDescent="0.25">
      <c r="E177">
        <v>77.499920000000003</v>
      </c>
      <c r="F177">
        <v>236.90778</v>
      </c>
      <c r="G177">
        <v>999.27958999999998</v>
      </c>
    </row>
    <row r="178" spans="5:7" x14ac:dyDescent="0.25">
      <c r="E178">
        <v>77.499979999999994</v>
      </c>
      <c r="F178">
        <v>236.93288000000001</v>
      </c>
      <c r="G178">
        <v>1023.9527</v>
      </c>
    </row>
    <row r="179" spans="5:7" x14ac:dyDescent="0.25">
      <c r="E179">
        <v>77.499979999999994</v>
      </c>
      <c r="F179">
        <v>236.93358000000001</v>
      </c>
      <c r="G179">
        <v>1048.6256000000001</v>
      </c>
    </row>
    <row r="180" spans="5:7" x14ac:dyDescent="0.25">
      <c r="E180">
        <v>77.499979999999994</v>
      </c>
      <c r="F180">
        <v>236.92303000000001</v>
      </c>
      <c r="G180">
        <v>1073.2986000000001</v>
      </c>
    </row>
    <row r="181" spans="5:7" x14ac:dyDescent="0.25">
      <c r="E181">
        <v>77.499979999999994</v>
      </c>
      <c r="F181">
        <v>236.93008</v>
      </c>
      <c r="G181">
        <v>1097.9713999999999</v>
      </c>
    </row>
    <row r="182" spans="5:7" x14ac:dyDescent="0.25">
      <c r="E182">
        <v>77.500060000000005</v>
      </c>
      <c r="F182">
        <v>236.92627999999999</v>
      </c>
      <c r="G182">
        <v>1122.6442999999999</v>
      </c>
    </row>
    <row r="183" spans="5:7" x14ac:dyDescent="0.25">
      <c r="E183">
        <v>77.499979999999994</v>
      </c>
      <c r="F183">
        <v>236.91998000000001</v>
      </c>
      <c r="G183">
        <v>1147.3173999999999</v>
      </c>
    </row>
    <row r="184" spans="5:7" x14ac:dyDescent="0.25">
      <c r="E184">
        <v>77.50009</v>
      </c>
      <c r="F184">
        <v>236.91933</v>
      </c>
      <c r="G184">
        <v>1171.9905000000001</v>
      </c>
    </row>
    <row r="185" spans="5:7" x14ac:dyDescent="0.25">
      <c r="E185">
        <v>77.499979999999994</v>
      </c>
      <c r="F185">
        <v>236.91788</v>
      </c>
      <c r="G185">
        <v>1196.6635000000001</v>
      </c>
    </row>
    <row r="186" spans="5:7" x14ac:dyDescent="0.25">
      <c r="E186">
        <v>77.499979999999994</v>
      </c>
      <c r="F186">
        <v>236.92463000000001</v>
      </c>
      <c r="G186">
        <v>1221.3362999999999</v>
      </c>
    </row>
    <row r="187" spans="5:7" x14ac:dyDescent="0.25">
      <c r="E187">
        <v>77.499979999999994</v>
      </c>
      <c r="F187">
        <v>236.92268000000001</v>
      </c>
      <c r="G187">
        <v>1246.0093999999999</v>
      </c>
    </row>
    <row r="188" spans="5:7" x14ac:dyDescent="0.25">
      <c r="E188">
        <v>77.499979999999994</v>
      </c>
      <c r="F188">
        <v>236.91642999999999</v>
      </c>
      <c r="G188">
        <v>1270.6822999999999</v>
      </c>
    </row>
    <row r="189" spans="5:7" x14ac:dyDescent="0.25">
      <c r="E189">
        <v>77.499979999999994</v>
      </c>
      <c r="F189">
        <v>236.91503</v>
      </c>
      <c r="G189">
        <v>1295.3552</v>
      </c>
    </row>
    <row r="190" spans="5:7" x14ac:dyDescent="0.25">
      <c r="E190">
        <v>77.499979999999994</v>
      </c>
      <c r="F190">
        <v>236.89662999999999</v>
      </c>
      <c r="G190">
        <v>1320.028</v>
      </c>
    </row>
    <row r="191" spans="5:7" x14ac:dyDescent="0.25">
      <c r="E191">
        <v>77.499979999999994</v>
      </c>
      <c r="F191">
        <v>236.90678</v>
      </c>
      <c r="G191">
        <v>1344.7011</v>
      </c>
    </row>
    <row r="192" spans="5:7" x14ac:dyDescent="0.25">
      <c r="E192">
        <v>77.499880000000005</v>
      </c>
      <c r="F192">
        <v>236.93743000000001</v>
      </c>
      <c r="G192">
        <v>1369.374</v>
      </c>
    </row>
    <row r="193" spans="5:7" x14ac:dyDescent="0.25">
      <c r="E193">
        <v>77.500079999999997</v>
      </c>
      <c r="F193">
        <v>236.91238000000001</v>
      </c>
      <c r="G193">
        <v>1394.047</v>
      </c>
    </row>
    <row r="194" spans="5:7" x14ac:dyDescent="0.25">
      <c r="E194">
        <v>77.499870000000001</v>
      </c>
      <c r="F194">
        <v>236.92498000000001</v>
      </c>
      <c r="G194">
        <v>1418.7199000000001</v>
      </c>
    </row>
    <row r="195" spans="5:7" x14ac:dyDescent="0.25">
      <c r="E195">
        <v>77.499979999999994</v>
      </c>
      <c r="F195">
        <v>236.90423000000001</v>
      </c>
      <c r="G195">
        <v>1443.3931</v>
      </c>
    </row>
    <row r="196" spans="5:7" x14ac:dyDescent="0.25">
      <c r="E196">
        <v>77.499979999999994</v>
      </c>
      <c r="F196">
        <v>236.93788000000001</v>
      </c>
      <c r="G196">
        <v>1468.066</v>
      </c>
    </row>
    <row r="197" spans="5:7" x14ac:dyDescent="0.25">
      <c r="E197">
        <v>77.499979999999994</v>
      </c>
      <c r="F197">
        <v>236.90872999999999</v>
      </c>
      <c r="G197">
        <v>1492.7388000000001</v>
      </c>
    </row>
    <row r="198" spans="5:7" x14ac:dyDescent="0.25">
      <c r="E198">
        <v>77.499979999999994</v>
      </c>
      <c r="F198">
        <v>236.90147999999999</v>
      </c>
      <c r="G198">
        <v>1517.412</v>
      </c>
    </row>
    <row r="199" spans="5:7" x14ac:dyDescent="0.25">
      <c r="E199">
        <v>77.499979999999994</v>
      </c>
      <c r="F199">
        <v>236.91663</v>
      </c>
      <c r="G199">
        <v>1542.0849000000001</v>
      </c>
    </row>
    <row r="200" spans="5:7" x14ac:dyDescent="0.25">
      <c r="E200">
        <v>77.50009</v>
      </c>
      <c r="F200">
        <v>236.93557999999999</v>
      </c>
      <c r="G200">
        <v>1566.7575999999999</v>
      </c>
    </row>
    <row r="201" spans="5:7" x14ac:dyDescent="0.25">
      <c r="E201">
        <v>77.499979999999994</v>
      </c>
      <c r="F201">
        <v>236.91847999999999</v>
      </c>
      <c r="G201">
        <v>1591.4305999999999</v>
      </c>
    </row>
    <row r="202" spans="5:7" x14ac:dyDescent="0.25">
      <c r="E202">
        <v>77.499979999999994</v>
      </c>
      <c r="F202">
        <v>236.94998000000001</v>
      </c>
      <c r="G202">
        <v>1616.1036999999999</v>
      </c>
    </row>
    <row r="203" spans="5:7" x14ac:dyDescent="0.25">
      <c r="E203">
        <v>77.499859999999998</v>
      </c>
      <c r="F203">
        <v>236.93217999999999</v>
      </c>
      <c r="G203">
        <v>1640.7765999999999</v>
      </c>
    </row>
    <row r="204" spans="5:7" x14ac:dyDescent="0.25">
      <c r="E204">
        <v>77.499979999999994</v>
      </c>
      <c r="F204">
        <v>236.93778</v>
      </c>
      <c r="G204">
        <v>1665.4495999999999</v>
      </c>
    </row>
    <row r="205" spans="5:7" x14ac:dyDescent="0.25">
      <c r="E205">
        <v>77.499979999999994</v>
      </c>
      <c r="F205">
        <v>236.93727999999999</v>
      </c>
      <c r="G205">
        <v>1690.1225999999999</v>
      </c>
    </row>
    <row r="206" spans="5:7" x14ac:dyDescent="0.25">
      <c r="E206">
        <v>77.499979999999994</v>
      </c>
      <c r="F206">
        <v>236.92412999999999</v>
      </c>
      <c r="G206">
        <v>1714.7954</v>
      </c>
    </row>
    <row r="207" spans="5:7" x14ac:dyDescent="0.25">
      <c r="E207">
        <v>77.499979999999994</v>
      </c>
      <c r="F207">
        <v>236.94607999999999</v>
      </c>
      <c r="G207">
        <v>1739.4684</v>
      </c>
    </row>
    <row r="208" spans="5:7" x14ac:dyDescent="0.25">
      <c r="E208">
        <v>77.499979999999994</v>
      </c>
      <c r="F208">
        <v>236.95738</v>
      </c>
      <c r="G208">
        <v>1764.1412</v>
      </c>
    </row>
    <row r="209" spans="5:7" x14ac:dyDescent="0.25">
      <c r="E209">
        <v>77.499880000000005</v>
      </c>
      <c r="F209">
        <v>236.95717999999999</v>
      </c>
      <c r="G209">
        <v>1788.8143</v>
      </c>
    </row>
    <row r="210" spans="5:7" x14ac:dyDescent="0.25">
      <c r="E210">
        <v>77.499859999999998</v>
      </c>
      <c r="F210">
        <v>236.92988</v>
      </c>
      <c r="G210">
        <v>1813.4874</v>
      </c>
    </row>
    <row r="211" spans="5:7" x14ac:dyDescent="0.25">
      <c r="E211">
        <v>77.500079999999997</v>
      </c>
      <c r="F211">
        <v>236.93737999999999</v>
      </c>
      <c r="G211">
        <v>1838.1602</v>
      </c>
    </row>
    <row r="212" spans="5:7" x14ac:dyDescent="0.25">
      <c r="E212">
        <v>77.50009</v>
      </c>
      <c r="F212">
        <v>236.92527999999999</v>
      </c>
      <c r="G212">
        <v>1862.8332</v>
      </c>
    </row>
    <row r="213" spans="5:7" x14ac:dyDescent="0.25">
      <c r="E213">
        <v>77.500060000000005</v>
      </c>
      <c r="F213">
        <v>236.94388000000001</v>
      </c>
      <c r="G213">
        <v>1887.5062</v>
      </c>
    </row>
    <row r="214" spans="5:7" x14ac:dyDescent="0.25">
      <c r="E214">
        <v>77.499979999999994</v>
      </c>
      <c r="F214">
        <v>236.95988</v>
      </c>
      <c r="G214">
        <v>1912.1792</v>
      </c>
    </row>
    <row r="215" spans="5:7" x14ac:dyDescent="0.25">
      <c r="E215">
        <v>77.499629999999996</v>
      </c>
      <c r="F215">
        <v>236.95117999999999</v>
      </c>
      <c r="G215">
        <v>1936.8518999999999</v>
      </c>
    </row>
    <row r="216" spans="5:7" x14ac:dyDescent="0.25">
      <c r="E216">
        <v>77.500060000000005</v>
      </c>
      <c r="F216">
        <v>236.91937999999999</v>
      </c>
      <c r="G216">
        <v>1961.5248999999999</v>
      </c>
    </row>
    <row r="217" spans="5:7" x14ac:dyDescent="0.25">
      <c r="E217">
        <v>77.499979999999994</v>
      </c>
      <c r="F217">
        <v>236.93598</v>
      </c>
      <c r="G217">
        <v>1986.1981000000001</v>
      </c>
    </row>
    <row r="218" spans="5:7" x14ac:dyDescent="0.25">
      <c r="E218">
        <v>77.500079999999997</v>
      </c>
      <c r="F218">
        <v>236.95437999999999</v>
      </c>
      <c r="G218">
        <v>2010.8710000000001</v>
      </c>
    </row>
    <row r="219" spans="5:7" x14ac:dyDescent="0.25">
      <c r="E219">
        <v>77.500039999999998</v>
      </c>
      <c r="F219">
        <v>236.93278000000001</v>
      </c>
      <c r="G219">
        <v>2035.5438999999999</v>
      </c>
    </row>
    <row r="220" spans="5:7" x14ac:dyDescent="0.25">
      <c r="E220">
        <v>77.49888</v>
      </c>
      <c r="F220">
        <v>236.94083000000001</v>
      </c>
      <c r="G220">
        <v>2060.2166000000002</v>
      </c>
    </row>
    <row r="221" spans="5:7" x14ac:dyDescent="0.25">
      <c r="E221">
        <v>77.50009</v>
      </c>
      <c r="F221">
        <v>236.92988</v>
      </c>
      <c r="G221">
        <v>2084.8897000000002</v>
      </c>
    </row>
    <row r="222" spans="5:7" x14ac:dyDescent="0.25">
      <c r="E222">
        <v>77.499979999999994</v>
      </c>
      <c r="F222">
        <v>236.94773000000001</v>
      </c>
      <c r="G222">
        <v>2109.5626999999999</v>
      </c>
    </row>
    <row r="223" spans="5:7" x14ac:dyDescent="0.25">
      <c r="E223">
        <v>77.499480000000005</v>
      </c>
      <c r="F223">
        <v>236.93063000000001</v>
      </c>
      <c r="G223">
        <v>2134.2357999999999</v>
      </c>
    </row>
    <row r="224" spans="5:7" x14ac:dyDescent="0.25">
      <c r="E224">
        <v>77.498930000000001</v>
      </c>
      <c r="F224">
        <v>236.92252999999999</v>
      </c>
      <c r="G224">
        <v>2158.9083000000001</v>
      </c>
    </row>
    <row r="225" spans="5:7" x14ac:dyDescent="0.25">
      <c r="E225">
        <v>77.500619999999998</v>
      </c>
      <c r="F225">
        <v>236.95162999999999</v>
      </c>
      <c r="G225">
        <v>2183.5817000000002</v>
      </c>
    </row>
    <row r="226" spans="5:7" x14ac:dyDescent="0.25">
      <c r="E226">
        <v>77.500590000000003</v>
      </c>
      <c r="F226">
        <v>236.93868000000001</v>
      </c>
      <c r="G226">
        <v>2208.2548000000002</v>
      </c>
    </row>
    <row r="227" spans="5:7" x14ac:dyDescent="0.25">
      <c r="E227">
        <v>77.500720000000001</v>
      </c>
      <c r="F227">
        <v>236.95482999999999</v>
      </c>
      <c r="G227">
        <v>2232.9276</v>
      </c>
    </row>
    <row r="228" spans="5:7" x14ac:dyDescent="0.25">
      <c r="E228">
        <v>77.500680000000003</v>
      </c>
      <c r="F228">
        <v>236.94183000000001</v>
      </c>
      <c r="G228">
        <v>2257.6001999999999</v>
      </c>
    </row>
    <row r="229" spans="5:7" x14ac:dyDescent="0.25">
      <c r="E229">
        <v>77.499840000000006</v>
      </c>
      <c r="F229">
        <v>236.93073000000001</v>
      </c>
      <c r="G229">
        <v>2282.2737999999999</v>
      </c>
    </row>
    <row r="230" spans="5:7" x14ac:dyDescent="0.25">
      <c r="E230">
        <v>77.500280000000004</v>
      </c>
      <c r="F230">
        <v>236.90962999999999</v>
      </c>
      <c r="G230">
        <v>2306.9467</v>
      </c>
    </row>
    <row r="231" spans="5:7" x14ac:dyDescent="0.25">
      <c r="E231">
        <v>77.499880000000005</v>
      </c>
      <c r="F231">
        <v>236.91703000000001</v>
      </c>
      <c r="G231">
        <v>2331.6194999999998</v>
      </c>
    </row>
    <row r="232" spans="5:7" x14ac:dyDescent="0.25">
      <c r="E232">
        <v>77.500309999999999</v>
      </c>
      <c r="F232">
        <v>236.91673</v>
      </c>
      <c r="G232">
        <v>2356.2923000000001</v>
      </c>
    </row>
    <row r="233" spans="5:7" x14ac:dyDescent="0.25">
      <c r="E233">
        <v>77.49933</v>
      </c>
      <c r="F233">
        <v>236.93009000000001</v>
      </c>
      <c r="G233">
        <v>2380.9648999999999</v>
      </c>
    </row>
    <row r="234" spans="5:7" x14ac:dyDescent="0.25">
      <c r="E234">
        <v>77.500010000000003</v>
      </c>
      <c r="F234">
        <v>236.93143000000001</v>
      </c>
      <c r="G234">
        <v>2405.6385</v>
      </c>
    </row>
    <row r="235" spans="5:7" x14ac:dyDescent="0.25">
      <c r="E235">
        <v>77.500219999999999</v>
      </c>
      <c r="F235">
        <v>236.92013</v>
      </c>
      <c r="G235">
        <v>2430.3110000000001</v>
      </c>
    </row>
    <row r="236" spans="5:7" x14ac:dyDescent="0.25">
      <c r="E236">
        <v>77.500159999999994</v>
      </c>
      <c r="F236">
        <v>236.83973</v>
      </c>
      <c r="G236">
        <v>2454.9843000000001</v>
      </c>
    </row>
    <row r="237" spans="5:7" x14ac:dyDescent="0.25">
      <c r="E237">
        <v>77.500119999999995</v>
      </c>
      <c r="F237">
        <v>236.85023000000001</v>
      </c>
      <c r="G237">
        <v>2479.6572999999999</v>
      </c>
    </row>
    <row r="238" spans="5:7" x14ac:dyDescent="0.25">
      <c r="E238">
        <v>77.499979999999994</v>
      </c>
      <c r="F238">
        <v>236.84583000000001</v>
      </c>
      <c r="G238">
        <v>2504.3301999999999</v>
      </c>
    </row>
    <row r="239" spans="5:7" x14ac:dyDescent="0.25">
      <c r="E239">
        <v>77.500219999999999</v>
      </c>
      <c r="F239">
        <v>236.85668000000001</v>
      </c>
      <c r="G239">
        <v>2529.0032000000001</v>
      </c>
    </row>
    <row r="240" spans="5:7" x14ac:dyDescent="0.25">
      <c r="E240">
        <v>77.500320000000002</v>
      </c>
      <c r="F240">
        <v>236.84288000000001</v>
      </c>
      <c r="G240">
        <v>2553.6761000000001</v>
      </c>
    </row>
    <row r="241" spans="5:7" x14ac:dyDescent="0.25">
      <c r="E241">
        <v>77.499780000000001</v>
      </c>
      <c r="F241">
        <v>236.84678</v>
      </c>
      <c r="G241">
        <v>2578.3485000000001</v>
      </c>
    </row>
    <row r="242" spans="5:7" x14ac:dyDescent="0.25">
      <c r="E242">
        <v>77.499979999999994</v>
      </c>
      <c r="F242">
        <v>236.86158</v>
      </c>
      <c r="G242">
        <v>2603.0221000000001</v>
      </c>
    </row>
    <row r="243" spans="5:7" x14ac:dyDescent="0.25">
      <c r="E243">
        <v>77.499979999999994</v>
      </c>
      <c r="F243">
        <v>236.82763</v>
      </c>
      <c r="G243">
        <v>2627.6949</v>
      </c>
    </row>
    <row r="244" spans="5:7" x14ac:dyDescent="0.25">
      <c r="E244">
        <v>77.499979999999994</v>
      </c>
      <c r="F244">
        <v>236.85292999999999</v>
      </c>
      <c r="G244">
        <v>2652.3676999999998</v>
      </c>
    </row>
    <row r="245" spans="5:7" x14ac:dyDescent="0.25">
      <c r="E245">
        <v>77.500119999999995</v>
      </c>
      <c r="F245">
        <v>236.83338000000001</v>
      </c>
      <c r="G245">
        <v>2677.0408000000002</v>
      </c>
    </row>
    <row r="246" spans="5:7" x14ac:dyDescent="0.25">
      <c r="E246">
        <v>77.499979999999994</v>
      </c>
      <c r="F246">
        <v>236.85363000000001</v>
      </c>
      <c r="G246">
        <v>2701.7134999999998</v>
      </c>
    </row>
    <row r="247" spans="5:7" x14ac:dyDescent="0.25">
      <c r="E247">
        <v>77.499979999999994</v>
      </c>
      <c r="F247">
        <v>236.83203</v>
      </c>
      <c r="G247">
        <v>2726.3867</v>
      </c>
    </row>
    <row r="248" spans="5:7" x14ac:dyDescent="0.25">
      <c r="E248">
        <v>77.499979999999994</v>
      </c>
      <c r="F248">
        <v>236.85173</v>
      </c>
      <c r="G248">
        <v>2751.0594999999998</v>
      </c>
    </row>
    <row r="249" spans="5:7" x14ac:dyDescent="0.25">
      <c r="E249">
        <v>77.499880000000005</v>
      </c>
      <c r="F249">
        <v>236.84943000000001</v>
      </c>
      <c r="G249">
        <v>2775.7327</v>
      </c>
    </row>
    <row r="250" spans="5:7" x14ac:dyDescent="0.25">
      <c r="E250">
        <v>77.499979999999994</v>
      </c>
      <c r="F250">
        <v>236.85663</v>
      </c>
      <c r="G250">
        <v>2800.4052999999999</v>
      </c>
    </row>
    <row r="251" spans="5:7" x14ac:dyDescent="0.25">
      <c r="E251">
        <v>77.499979999999994</v>
      </c>
      <c r="F251">
        <v>236.83162999999999</v>
      </c>
      <c r="G251">
        <v>2825.0785000000001</v>
      </c>
    </row>
    <row r="252" spans="5:7" x14ac:dyDescent="0.25">
      <c r="E252">
        <v>77.500079999999997</v>
      </c>
      <c r="F252">
        <v>236.86043000000001</v>
      </c>
      <c r="G252">
        <v>2849.7512999999999</v>
      </c>
    </row>
    <row r="253" spans="5:7" x14ac:dyDescent="0.25">
      <c r="E253">
        <v>77.499979999999994</v>
      </c>
      <c r="F253">
        <v>236.85353000000001</v>
      </c>
      <c r="G253">
        <v>2874.4243000000001</v>
      </c>
    </row>
    <row r="254" spans="5:7" x14ac:dyDescent="0.25">
      <c r="E254">
        <v>77.499979999999994</v>
      </c>
      <c r="F254">
        <v>236.87473</v>
      </c>
      <c r="G254">
        <v>2899.0974000000001</v>
      </c>
    </row>
    <row r="255" spans="5:7" x14ac:dyDescent="0.25">
      <c r="E255">
        <v>77.500029999999995</v>
      </c>
      <c r="F255">
        <v>236.86232999999999</v>
      </c>
      <c r="G255">
        <v>2923.7701999999999</v>
      </c>
    </row>
    <row r="256" spans="5:7" x14ac:dyDescent="0.25">
      <c r="E256">
        <v>77.500069999999994</v>
      </c>
      <c r="F256">
        <v>236.85433</v>
      </c>
      <c r="G256">
        <v>2948.4432999999999</v>
      </c>
    </row>
    <row r="257" spans="5:7" x14ac:dyDescent="0.25">
      <c r="E257">
        <v>77.499979999999994</v>
      </c>
      <c r="F257">
        <v>236.86072999999999</v>
      </c>
      <c r="G257">
        <v>2973.1161000000002</v>
      </c>
    </row>
    <row r="258" spans="5:7" x14ac:dyDescent="0.25">
      <c r="E258">
        <v>77.499979999999994</v>
      </c>
      <c r="F258">
        <v>236.87653</v>
      </c>
      <c r="G258">
        <v>2997.7891</v>
      </c>
    </row>
    <row r="259" spans="5:7" x14ac:dyDescent="0.25">
      <c r="E259">
        <v>77.499979999999994</v>
      </c>
      <c r="F259">
        <v>236.86313000000001</v>
      </c>
      <c r="G259">
        <v>3022.462</v>
      </c>
    </row>
    <row r="260" spans="5:7" x14ac:dyDescent="0.25">
      <c r="E260">
        <v>77.499979999999994</v>
      </c>
      <c r="F260">
        <v>236.87532999999999</v>
      </c>
      <c r="G260">
        <v>3047.1349</v>
      </c>
    </row>
    <row r="261" spans="5:7" x14ac:dyDescent="0.25">
      <c r="E261">
        <v>77.500050000000002</v>
      </c>
      <c r="F261">
        <v>236.87803</v>
      </c>
      <c r="G261">
        <v>3071.8078999999998</v>
      </c>
    </row>
    <row r="262" spans="5:7" x14ac:dyDescent="0.25">
      <c r="E262">
        <v>77.499979999999994</v>
      </c>
      <c r="F262">
        <v>236.87673000000001</v>
      </c>
      <c r="G262">
        <v>3096.4810000000002</v>
      </c>
    </row>
    <row r="263" spans="5:7" x14ac:dyDescent="0.25">
      <c r="E263">
        <v>77.500079999999997</v>
      </c>
      <c r="F263">
        <v>236.87098</v>
      </c>
      <c r="G263">
        <v>3121.154</v>
      </c>
    </row>
    <row r="264" spans="5:7" x14ac:dyDescent="0.25">
      <c r="E264">
        <v>77.500039999999998</v>
      </c>
      <c r="F264">
        <v>236.81182999999999</v>
      </c>
      <c r="G264">
        <v>3145.8270000000002</v>
      </c>
    </row>
    <row r="265" spans="5:7" x14ac:dyDescent="0.25">
      <c r="E265">
        <v>77.499979999999994</v>
      </c>
      <c r="F265">
        <v>236.93333000000001</v>
      </c>
      <c r="G265">
        <v>3170.4998999999998</v>
      </c>
    </row>
    <row r="266" spans="5:7" x14ac:dyDescent="0.25">
      <c r="E266">
        <v>77.499979999999994</v>
      </c>
      <c r="F266">
        <v>237.00427999999999</v>
      </c>
      <c r="G266">
        <v>3195.1727000000001</v>
      </c>
    </row>
    <row r="267" spans="5:7" x14ac:dyDescent="0.25">
      <c r="E267">
        <v>77.499979999999994</v>
      </c>
      <c r="F267">
        <v>236.90112999999999</v>
      </c>
      <c r="G267">
        <v>3219.8456999999999</v>
      </c>
    </row>
    <row r="268" spans="5:7" x14ac:dyDescent="0.25">
      <c r="E268">
        <v>77.499979999999994</v>
      </c>
      <c r="F268">
        <v>236.88593</v>
      </c>
      <c r="G268">
        <v>3244.5185999999999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2026-03-20T20:12:26Z</cp:lastPrinted>
  <dcterms:created xsi:type="dcterms:W3CDTF">2025-12-03T18:59:26Z</dcterms:created>
  <dcterms:modified xsi:type="dcterms:W3CDTF">2026-03-20T20:12:31Z</dcterms:modified>
</cp:coreProperties>
</file>