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1\"/>
    </mc:Choice>
  </mc:AlternateContent>
  <xr:revisionPtr revIDLastSave="0" documentId="13_ncr:1_{A80CD633-3EF7-47B3-8A12-48979FD46F34}" xr6:coauthVersionLast="47" xr6:coauthVersionMax="47" xr10:uidLastSave="{00000000-0000-0000-0000-000000000000}"/>
  <bookViews>
    <workbookView xWindow="11550" yWindow="810" windowWidth="29865" windowHeight="2007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30" i="2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<sst xmlns="http://schemas.openxmlformats.org/spreadsheetml/2006/main" count="12" uniqueCount="6">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</sst>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7.0016792345739072</c:v>
                </c:pt>
                <c:pt idx="4">
                  <c:v>8.001961809778642</c:v>
                </c:pt>
                <c:pt idx="5">
                  <c:v>9.0022427633179269</c:v>
                </c:pt>
                <c:pt idx="6">
                  <c:v>10.00252655477175</c:v>
                </c:pt>
                <c:pt idx="7">
                  <c:v>11.002815616638287</c:v>
                </c:pt>
                <c:pt idx="8">
                  <c:v>12.003088461850322</c:v>
                </c:pt>
                <c:pt idx="9">
                  <c:v>13.003367793724154</c:v>
                </c:pt>
                <c:pt idx="10">
                  <c:v>14.003653612259789</c:v>
                </c:pt>
                <c:pt idx="11">
                  <c:v>15.003929700802724</c:v>
                </c:pt>
                <c:pt idx="12">
                  <c:v>16.004222006000163</c:v>
                </c:pt>
                <c:pt idx="13">
                  <c:v>17.004498094543095</c:v>
                </c:pt>
                <c:pt idx="14">
                  <c:v>18.004777426416929</c:v>
                </c:pt>
                <c:pt idx="15">
                  <c:v>19.005066488283468</c:v>
                </c:pt>
                <c:pt idx="16">
                  <c:v>20.005348658071838</c:v>
                </c:pt>
                <c:pt idx="17">
                  <c:v>21.005634476607476</c:v>
                </c:pt>
                <c:pt idx="18">
                  <c:v>22.005907727235869</c:v>
                </c:pt>
                <c:pt idx="19">
                  <c:v>23.006202870347845</c:v>
                </c:pt>
                <c:pt idx="20">
                  <c:v>24.006475715559876</c:v>
                </c:pt>
                <c:pt idx="21">
                  <c:v>25.006758290764612</c:v>
                </c:pt>
                <c:pt idx="22">
                  <c:v>26.007040865969351</c:v>
                </c:pt>
                <c:pt idx="23">
                  <c:v>27.007332765750423</c:v>
                </c:pt>
                <c:pt idx="24">
                  <c:v>28.007602773047921</c:v>
                </c:pt>
                <c:pt idx="25">
                  <c:v>29.007885348252653</c:v>
                </c:pt>
                <c:pt idx="26">
                  <c:v>30.008170761371929</c:v>
                </c:pt>
                <c:pt idx="27">
                  <c:v>31.008456579907563</c:v>
                </c:pt>
                <c:pt idx="28">
                  <c:v>32.008739155112295</c:v>
                </c:pt>
                <c:pt idx="29">
                  <c:v>33.009018486986136</c:v>
                </c:pt>
                <c:pt idx="30">
                  <c:v>34.009297818859963</c:v>
                </c:pt>
                <c:pt idx="31">
                  <c:v>35.009573907402903</c:v>
                </c:pt>
                <c:pt idx="32">
                  <c:v>36.009866212600343</c:v>
                </c:pt>
                <c:pt idx="33">
                  <c:v>37.010135814481472</c:v>
                </c:pt>
                <c:pt idx="34">
                  <c:v>38.01042163301711</c:v>
                </c:pt>
                <c:pt idx="35">
                  <c:v>39.010704208221838</c:v>
                </c:pt>
                <c:pt idx="36">
                  <c:v>40.01098354009568</c:v>
                </c:pt>
                <c:pt idx="37">
                  <c:v>41.011268547798586</c:v>
                </c:pt>
                <c:pt idx="38">
                  <c:v>42.011552339252411</c:v>
                </c:pt>
                <c:pt idx="39">
                  <c:v>43.011836130706236</c:v>
                </c:pt>
                <c:pt idx="40">
                  <c:v>44.012103705505552</c:v>
                </c:pt>
                <c:pt idx="41">
                  <c:v>45.012395605286635</c:v>
                </c:pt>
                <c:pt idx="42">
                  <c:v>46.012671288413195</c:v>
                </c:pt>
                <c:pt idx="43">
                  <c:v>47.012959134030645</c:v>
                </c:pt>
                <c:pt idx="44">
                  <c:v>48.013246979648102</c:v>
                </c:pt>
                <c:pt idx="45">
                  <c:v>49.013526716938287</c:v>
                </c:pt>
                <c:pt idx="46">
                  <c:v>50.013810508392112</c:v>
                </c:pt>
                <c:pt idx="47">
                  <c:v>51.014082137355061</c:v>
                </c:pt>
                <c:pt idx="48">
                  <c:v>52.014369982972511</c:v>
                </c:pt>
                <c:pt idx="49">
                  <c:v>53.014645666099085</c:v>
                </c:pt>
                <c:pt idx="50">
                  <c:v>54.014933511716528</c:v>
                </c:pt>
                <c:pt idx="51">
                  <c:v>55.015213249006727</c:v>
                </c:pt>
                <c:pt idx="52">
                  <c:v>56.015497040460552</c:v>
                </c:pt>
                <c:pt idx="53">
                  <c:v>57.015776777750752</c:v>
                </c:pt>
                <c:pt idx="54">
                  <c:v>58.01606867753182</c:v>
                </c:pt>
                <c:pt idx="55">
                  <c:v>59.016340306494769</c:v>
                </c:pt>
                <c:pt idx="56">
                  <c:v>60.016628152112219</c:v>
                </c:pt>
                <c:pt idx="57">
                  <c:v>61.016903835238793</c:v>
                </c:pt>
                <c:pt idx="58">
                  <c:v>62.017195735019868</c:v>
                </c:pt>
                <c:pt idx="59">
                  <c:v>63.017471418146435</c:v>
                </c:pt>
                <c:pt idx="60">
                  <c:v>64.017755209600253</c:v>
                </c:pt>
                <c:pt idx="61">
                  <c:v>65.018034946890452</c:v>
                </c:pt>
                <c:pt idx="62">
                  <c:v>66.018322792507902</c:v>
                </c:pt>
                <c:pt idx="63">
                  <c:v>67.018598475634477</c:v>
                </c:pt>
                <c:pt idx="64">
                  <c:v>68.018882267088301</c:v>
                </c:pt>
                <c:pt idx="65">
                  <c:v>69.019162004378487</c:v>
                </c:pt>
                <c:pt idx="66">
                  <c:v>70.019449849995937</c:v>
                </c:pt>
                <c:pt idx="67">
                  <c:v>71.019721478958886</c:v>
                </c:pt>
                <c:pt idx="68">
                  <c:v>72.020013378739961</c:v>
                </c:pt>
                <c:pt idx="69">
                  <c:v>73.020289061866535</c:v>
                </c:pt>
                <c:pt idx="70">
                  <c:v>74.020576907483985</c:v>
                </c:pt>
                <c:pt idx="71">
                  <c:v>75.02086069893781</c:v>
                </c:pt>
                <c:pt idx="72">
                  <c:v>76.021140436228009</c:v>
                </c:pt>
                <c:pt idx="73">
                  <c:v>77.021424227681834</c:v>
                </c:pt>
                <c:pt idx="74">
                  <c:v>78.021703964972033</c:v>
                </c:pt>
                <c:pt idx="75">
                  <c:v>79.021979648098593</c:v>
                </c:pt>
                <c:pt idx="76">
                  <c:v>80.022263439552418</c:v>
                </c:pt>
                <c:pt idx="77">
                  <c:v>81.022547231006243</c:v>
                </c:pt>
                <c:pt idx="78">
                  <c:v>82.022826968296428</c:v>
                </c:pt>
                <c:pt idx="79">
                  <c:v>83.023114813913878</c:v>
                </c:pt>
                <c:pt idx="80">
                  <c:v>84.023390497040467</c:v>
                </c:pt>
                <c:pt idx="81">
                  <c:v>85.023678342657917</c:v>
                </c:pt>
                <c:pt idx="82">
                  <c:v>86.023954025784491</c:v>
                </c:pt>
                <c:pt idx="83">
                  <c:v>87.024245925565566</c:v>
                </c:pt>
                <c:pt idx="84">
                  <c:v>88.024525662855766</c:v>
                </c:pt>
                <c:pt idx="85">
                  <c:v>89.024801345982326</c:v>
                </c:pt>
                <c:pt idx="86">
                  <c:v>90.025081083272525</c:v>
                </c:pt>
                <c:pt idx="87">
                  <c:v>91.025368928889975</c:v>
                </c:pt>
                <c:pt idx="88">
                  <c:v>92.025652720343786</c:v>
                </c:pt>
                <c:pt idx="89">
                  <c:v>93.025940565961264</c:v>
                </c:pt>
                <c:pt idx="90">
                  <c:v>94.026212194924184</c:v>
                </c:pt>
                <c:pt idx="91">
                  <c:v>95.026491932214384</c:v>
                </c:pt>
                <c:pt idx="92">
                  <c:v>96.026775723668223</c:v>
                </c:pt>
                <c:pt idx="93">
                  <c:v>97.027055460958422</c:v>
                </c:pt>
                <c:pt idx="94">
                  <c:v>98.027335198248608</c:v>
                </c:pt>
                <c:pt idx="95">
                  <c:v>99.027618989702432</c:v>
                </c:pt>
                <c:pt idx="96">
                  <c:v>100.02790278115626</c:v>
                </c:pt>
                <c:pt idx="97">
                  <c:v>101.02818657261007</c:v>
                </c:pt>
                <c:pt idx="98">
                  <c:v>102.02846225573666</c:v>
                </c:pt>
                <c:pt idx="99">
                  <c:v>103.02875415551772</c:v>
                </c:pt>
                <c:pt idx="100">
                  <c:v>104.02902983864431</c:v>
                </c:pt>
                <c:pt idx="101">
                  <c:v>105.02931363009812</c:v>
                </c:pt>
                <c:pt idx="102">
                  <c:v>106.02959336738832</c:v>
                </c:pt>
                <c:pt idx="103">
                  <c:v>107.02987715884213</c:v>
                </c:pt>
                <c:pt idx="104">
                  <c:v>108.03016095029596</c:v>
                </c:pt>
                <c:pt idx="105">
                  <c:v>109.03044068758616</c:v>
                </c:pt>
                <c:pt idx="106">
                  <c:v>110.0307285332036</c:v>
                </c:pt>
                <c:pt idx="107">
                  <c:v>111.03100421633017</c:v>
                </c:pt>
                <c:pt idx="108">
                  <c:v>112.031288007784</c:v>
                </c:pt>
                <c:pt idx="109">
                  <c:v>113.0315677450742</c:v>
                </c:pt>
                <c:pt idx="110">
                  <c:v>114.0318474823644</c:v>
                </c:pt>
                <c:pt idx="111">
                  <c:v>115.03213127381821</c:v>
                </c:pt>
                <c:pt idx="112">
                  <c:v>116.03241506527205</c:v>
                </c:pt>
                <c:pt idx="113">
                  <c:v>117.0327029108895</c:v>
                </c:pt>
                <c:pt idx="114">
                  <c:v>118.03297859401606</c:v>
                </c:pt>
                <c:pt idx="115">
                  <c:v>119.03326643963351</c:v>
                </c:pt>
                <c:pt idx="116">
                  <c:v>120.03354617692371</c:v>
                </c:pt>
                <c:pt idx="117">
                  <c:v>121.03382996837753</c:v>
                </c:pt>
                <c:pt idx="118">
                  <c:v>122.03410565150411</c:v>
                </c:pt>
                <c:pt idx="119">
                  <c:v>123.03439349712154</c:v>
                </c:pt>
                <c:pt idx="120">
                  <c:v>124.03466512608449</c:v>
                </c:pt>
                <c:pt idx="121">
                  <c:v>125.03494891753832</c:v>
                </c:pt>
                <c:pt idx="122">
                  <c:v>126.03523676315577</c:v>
                </c:pt>
                <c:pt idx="123">
                  <c:v>127.03551650044595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-0.59951999999999828</c:v>
                </c:pt>
                <c:pt idx="1">
                  <c:v>-0.49352000000000373</c:v>
                </c:pt>
                <c:pt idx="2">
                  <c:v>-0.52992000000000417</c:v>
                </c:pt>
                <c:pt idx="3">
                  <c:v>-0.51282000000000494</c:v>
                </c:pt>
                <c:pt idx="4">
                  <c:v>-0.52201999999999771</c:v>
                </c:pt>
                <c:pt idx="5">
                  <c:v>-0.52512000000000114</c:v>
                </c:pt>
                <c:pt idx="6">
                  <c:v>-0.51211999999999591</c:v>
                </c:pt>
                <c:pt idx="7">
                  <c:v>-0.43941999999999837</c:v>
                </c:pt>
                <c:pt idx="8">
                  <c:v>-0.52562000000000353</c:v>
                </c:pt>
                <c:pt idx="9">
                  <c:v>-0.45271999999999935</c:v>
                </c:pt>
                <c:pt idx="10">
                  <c:v>-0.5482200000000006</c:v>
                </c:pt>
                <c:pt idx="11">
                  <c:v>-0.50602000000000658</c:v>
                </c:pt>
                <c:pt idx="12">
                  <c:v>-0.51421999999999457</c:v>
                </c:pt>
                <c:pt idx="13">
                  <c:v>-0.4869199999999978</c:v>
                </c:pt>
                <c:pt idx="14">
                  <c:v>-0.4974899999999991</c:v>
                </c:pt>
                <c:pt idx="15">
                  <c:v>-0.52711999999999648</c:v>
                </c:pt>
                <c:pt idx="16">
                  <c:v>-0.54384000000000299</c:v>
                </c:pt>
                <c:pt idx="17">
                  <c:v>-0.50235000000000696</c:v>
                </c:pt>
                <c:pt idx="18">
                  <c:v>-0.55612000000000705</c:v>
                </c:pt>
                <c:pt idx="19">
                  <c:v>-0.47615000000000407</c:v>
                </c:pt>
                <c:pt idx="20">
                  <c:v>-0.56340000000000146</c:v>
                </c:pt>
                <c:pt idx="21">
                  <c:v>-0.56502000000000407</c:v>
                </c:pt>
                <c:pt idx="22">
                  <c:v>-0.55751999999999668</c:v>
                </c:pt>
                <c:pt idx="23">
                  <c:v>-0.50991999999999393</c:v>
                </c:pt>
                <c:pt idx="24">
                  <c:v>-0.52930000000000632</c:v>
                </c:pt>
                <c:pt idx="25">
                  <c:v>-0.43522000000000105</c:v>
                </c:pt>
                <c:pt idx="26">
                  <c:v>-0.58162000000000091</c:v>
                </c:pt>
                <c:pt idx="27">
                  <c:v>-0.55170999999999992</c:v>
                </c:pt>
                <c:pt idx="28">
                  <c:v>-0.5174300000000045</c:v>
                </c:pt>
                <c:pt idx="29">
                  <c:v>-0.56471999999999412</c:v>
                </c:pt>
                <c:pt idx="30">
                  <c:v>-0.5410399999999953</c:v>
                </c:pt>
                <c:pt idx="31">
                  <c:v>-0.49402000000000612</c:v>
                </c:pt>
                <c:pt idx="32">
                  <c:v>-0.55751999999999668</c:v>
                </c:pt>
                <c:pt idx="33">
                  <c:v>-0.55397000000000673</c:v>
                </c:pt>
                <c:pt idx="34">
                  <c:v>-0.59991999999999734</c:v>
                </c:pt>
                <c:pt idx="35">
                  <c:v>-0.50159999999999627</c:v>
                </c:pt>
                <c:pt idx="36">
                  <c:v>-0.53327000000000169</c:v>
                </c:pt>
                <c:pt idx="37">
                  <c:v>-0.53776999999999475</c:v>
                </c:pt>
                <c:pt idx="38">
                  <c:v>-0.54482000000000141</c:v>
                </c:pt>
                <c:pt idx="39">
                  <c:v>-0.50181999999999505</c:v>
                </c:pt>
                <c:pt idx="40">
                  <c:v>-0.57323999999999842</c:v>
                </c:pt>
                <c:pt idx="41">
                  <c:v>-0.55805999999999756</c:v>
                </c:pt>
                <c:pt idx="42">
                  <c:v>-0.59311999999999898</c:v>
                </c:pt>
                <c:pt idx="43">
                  <c:v>-0.50021999999999878</c:v>
                </c:pt>
                <c:pt idx="44">
                  <c:v>-0.63321999999999434</c:v>
                </c:pt>
                <c:pt idx="45">
                  <c:v>-0.52562000000000353</c:v>
                </c:pt>
                <c:pt idx="46">
                  <c:v>-0.53266000000000702</c:v>
                </c:pt>
                <c:pt idx="47">
                  <c:v>-0.58781999999999357</c:v>
                </c:pt>
                <c:pt idx="48">
                  <c:v>-0.59873000000000332</c:v>
                </c:pt>
                <c:pt idx="49">
                  <c:v>-0.56356999999999857</c:v>
                </c:pt>
                <c:pt idx="50">
                  <c:v>-0.56995000000000573</c:v>
                </c:pt>
                <c:pt idx="51">
                  <c:v>-0.56793999999999301</c:v>
                </c:pt>
                <c:pt idx="52">
                  <c:v>-0.59026000000000067</c:v>
                </c:pt>
                <c:pt idx="53">
                  <c:v>-0.56431999999999505</c:v>
                </c:pt>
                <c:pt idx="54">
                  <c:v>-0.64101999999999748</c:v>
                </c:pt>
                <c:pt idx="55">
                  <c:v>-0.5446500000000043</c:v>
                </c:pt>
                <c:pt idx="56">
                  <c:v>-0.60296999999999912</c:v>
                </c:pt>
                <c:pt idx="57">
                  <c:v>-0.52971999999999753</c:v>
                </c:pt>
                <c:pt idx="58">
                  <c:v>-0.56882000000000232</c:v>
                </c:pt>
                <c:pt idx="59">
                  <c:v>-0.60016000000000247</c:v>
                </c:pt>
                <c:pt idx="60">
                  <c:v>-0.59396999999999878</c:v>
                </c:pt>
                <c:pt idx="61">
                  <c:v>-0.58262000000000569</c:v>
                </c:pt>
                <c:pt idx="62">
                  <c:v>-0.64332000000000278</c:v>
                </c:pt>
                <c:pt idx="63">
                  <c:v>-0.59572000000000003</c:v>
                </c:pt>
                <c:pt idx="64">
                  <c:v>-0.69751999999999725</c:v>
                </c:pt>
                <c:pt idx="65">
                  <c:v>-0.61812000000000467</c:v>
                </c:pt>
                <c:pt idx="66">
                  <c:v>-0.66952000000000567</c:v>
                </c:pt>
                <c:pt idx="67">
                  <c:v>-0.5725400000000036</c:v>
                </c:pt>
                <c:pt idx="68">
                  <c:v>-0.65312000000000126</c:v>
                </c:pt>
                <c:pt idx="69">
                  <c:v>-0.6265199999999993</c:v>
                </c:pt>
                <c:pt idx="70">
                  <c:v>-0.70802000000000476</c:v>
                </c:pt>
                <c:pt idx="71">
                  <c:v>-0.64212000000000558</c:v>
                </c:pt>
                <c:pt idx="72">
                  <c:v>-0.63692000000000348</c:v>
                </c:pt>
                <c:pt idx="73">
                  <c:v>-0.63653999999999655</c:v>
                </c:pt>
                <c:pt idx="74">
                  <c:v>-0.65072000000000685</c:v>
                </c:pt>
                <c:pt idx="75">
                  <c:v>-0.63401000000000352</c:v>
                </c:pt>
                <c:pt idx="76">
                  <c:v>-0.69787999999999784</c:v>
                </c:pt>
                <c:pt idx="77">
                  <c:v>-0.65031999999999357</c:v>
                </c:pt>
                <c:pt idx="78">
                  <c:v>-0.61301000000000272</c:v>
                </c:pt>
                <c:pt idx="79">
                  <c:v>-0.62860999999999478</c:v>
                </c:pt>
                <c:pt idx="80">
                  <c:v>-0.64442999999999984</c:v>
                </c:pt>
                <c:pt idx="81">
                  <c:v>-0.65382999999999925</c:v>
                </c:pt>
                <c:pt idx="82">
                  <c:v>-0.65291999999999462</c:v>
                </c:pt>
                <c:pt idx="83">
                  <c:v>-0.63291999999999859</c:v>
                </c:pt>
                <c:pt idx="84">
                  <c:v>-0.59574000000000638</c:v>
                </c:pt>
                <c:pt idx="85">
                  <c:v>-0.59436999999999784</c:v>
                </c:pt>
                <c:pt idx="86">
                  <c:v>-0.63952000000000453</c:v>
                </c:pt>
                <c:pt idx="87">
                  <c:v>-0.70552000000000703</c:v>
                </c:pt>
                <c:pt idx="88">
                  <c:v>-0.60214000000000567</c:v>
                </c:pt>
                <c:pt idx="89">
                  <c:v>-0.58632000000000062</c:v>
                </c:pt>
                <c:pt idx="90">
                  <c:v>-0.67901999999999418</c:v>
                </c:pt>
                <c:pt idx="91">
                  <c:v>-0.64181000000000665</c:v>
                </c:pt>
                <c:pt idx="92">
                  <c:v>-0.58424999999999727</c:v>
                </c:pt>
                <c:pt idx="93">
                  <c:v>-0.66122000000000014</c:v>
                </c:pt>
                <c:pt idx="94">
                  <c:v>-0.71841999999999473</c:v>
                </c:pt>
                <c:pt idx="95">
                  <c:v>-0.7445199999999943</c:v>
                </c:pt>
                <c:pt idx="96">
                  <c:v>-0.7264899999999983</c:v>
                </c:pt>
                <c:pt idx="97">
                  <c:v>-0.73662000000000205</c:v>
                </c:pt>
                <c:pt idx="98">
                  <c:v>-0.78646999999999423</c:v>
                </c:pt>
                <c:pt idx="99">
                  <c:v>-0.74782000000000437</c:v>
                </c:pt>
                <c:pt idx="100">
                  <c:v>-0.73951999999999884</c:v>
                </c:pt>
                <c:pt idx="101">
                  <c:v>-0.77151999999999532</c:v>
                </c:pt>
                <c:pt idx="102">
                  <c:v>-0.83196999999999832</c:v>
                </c:pt>
                <c:pt idx="103">
                  <c:v>-0.75651999999999475</c:v>
                </c:pt>
                <c:pt idx="104">
                  <c:v>-0.68851999999999691</c:v>
                </c:pt>
                <c:pt idx="105">
                  <c:v>-0.7468199999999996</c:v>
                </c:pt>
                <c:pt idx="106">
                  <c:v>-0.75401999999999703</c:v>
                </c:pt>
                <c:pt idx="107">
                  <c:v>-0.71291999999999689</c:v>
                </c:pt>
                <c:pt idx="108">
                  <c:v>-0.67622000000000071</c:v>
                </c:pt>
                <c:pt idx="109">
                  <c:v>-0.70611999999999853</c:v>
                </c:pt>
                <c:pt idx="110">
                  <c:v>-0.81986999999999455</c:v>
                </c:pt>
                <c:pt idx="111">
                  <c:v>-0.77442000000000633</c:v>
                </c:pt>
                <c:pt idx="112">
                  <c:v>-0.7556199999999933</c:v>
                </c:pt>
                <c:pt idx="113">
                  <c:v>-0.756219999999999</c:v>
                </c:pt>
                <c:pt idx="114">
                  <c:v>-0.70601999999999521</c:v>
                </c:pt>
                <c:pt idx="115">
                  <c:v>-0.73108000000000573</c:v>
                </c:pt>
                <c:pt idx="116">
                  <c:v>-0.75231999999999744</c:v>
                </c:pt>
                <c:pt idx="117">
                  <c:v>-0.74281999999999471</c:v>
                </c:pt>
                <c:pt idx="118">
                  <c:v>-0.74761999999999773</c:v>
                </c:pt>
                <c:pt idx="119">
                  <c:v>-0.7058799999999934</c:v>
                </c:pt>
                <c:pt idx="120">
                  <c:v>-0.76742000000000132</c:v>
                </c:pt>
                <c:pt idx="121">
                  <c:v>-0.73462000000000671</c:v>
                </c:pt>
                <c:pt idx="122">
                  <c:v>-0.75112000000000023</c:v>
                </c:pt>
                <c:pt idx="123">
                  <c:v>-0.69031999999999982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7.0016792345739072</c:v>
                </c:pt>
                <c:pt idx="4">
                  <c:v>8.001961809778642</c:v>
                </c:pt>
                <c:pt idx="5">
                  <c:v>9.0022427633179269</c:v>
                </c:pt>
                <c:pt idx="6">
                  <c:v>10.00252655477175</c:v>
                </c:pt>
                <c:pt idx="7">
                  <c:v>11.002815616638287</c:v>
                </c:pt>
                <c:pt idx="8">
                  <c:v>12.003088461850322</c:v>
                </c:pt>
                <c:pt idx="9">
                  <c:v>13.003367793724154</c:v>
                </c:pt>
                <c:pt idx="10">
                  <c:v>14.003653612259789</c:v>
                </c:pt>
                <c:pt idx="11">
                  <c:v>15.003929700802724</c:v>
                </c:pt>
                <c:pt idx="12">
                  <c:v>16.004222006000163</c:v>
                </c:pt>
                <c:pt idx="13">
                  <c:v>17.004498094543095</c:v>
                </c:pt>
                <c:pt idx="14">
                  <c:v>18.004777426416929</c:v>
                </c:pt>
                <c:pt idx="15">
                  <c:v>19.005066488283468</c:v>
                </c:pt>
                <c:pt idx="16">
                  <c:v>20.005348658071838</c:v>
                </c:pt>
                <c:pt idx="17">
                  <c:v>21.005634476607476</c:v>
                </c:pt>
                <c:pt idx="18">
                  <c:v>22.005907727235869</c:v>
                </c:pt>
                <c:pt idx="19">
                  <c:v>23.006202870347845</c:v>
                </c:pt>
                <c:pt idx="20">
                  <c:v>24.006475715559876</c:v>
                </c:pt>
                <c:pt idx="21">
                  <c:v>25.006758290764612</c:v>
                </c:pt>
                <c:pt idx="22">
                  <c:v>26.007040865969351</c:v>
                </c:pt>
                <c:pt idx="23">
                  <c:v>27.007332765750423</c:v>
                </c:pt>
                <c:pt idx="24">
                  <c:v>28.007602773047921</c:v>
                </c:pt>
                <c:pt idx="25">
                  <c:v>29.007885348252653</c:v>
                </c:pt>
                <c:pt idx="26">
                  <c:v>30.008170761371929</c:v>
                </c:pt>
                <c:pt idx="27">
                  <c:v>31.008456579907563</c:v>
                </c:pt>
                <c:pt idx="28">
                  <c:v>32.008739155112295</c:v>
                </c:pt>
                <c:pt idx="29">
                  <c:v>33.009018486986136</c:v>
                </c:pt>
                <c:pt idx="30">
                  <c:v>34.009297818859963</c:v>
                </c:pt>
                <c:pt idx="31">
                  <c:v>35.009573907402903</c:v>
                </c:pt>
                <c:pt idx="32">
                  <c:v>36.009866212600343</c:v>
                </c:pt>
                <c:pt idx="33">
                  <c:v>37.010135814481472</c:v>
                </c:pt>
                <c:pt idx="34">
                  <c:v>38.01042163301711</c:v>
                </c:pt>
                <c:pt idx="35">
                  <c:v>39.010704208221838</c:v>
                </c:pt>
                <c:pt idx="36">
                  <c:v>40.01098354009568</c:v>
                </c:pt>
                <c:pt idx="37">
                  <c:v>41.011268547798586</c:v>
                </c:pt>
                <c:pt idx="38">
                  <c:v>42.011552339252411</c:v>
                </c:pt>
                <c:pt idx="39">
                  <c:v>43.011836130706236</c:v>
                </c:pt>
                <c:pt idx="40">
                  <c:v>44.012103705505552</c:v>
                </c:pt>
                <c:pt idx="41">
                  <c:v>45.012395605286635</c:v>
                </c:pt>
                <c:pt idx="42">
                  <c:v>46.012671288413195</c:v>
                </c:pt>
                <c:pt idx="43">
                  <c:v>47.012959134030645</c:v>
                </c:pt>
                <c:pt idx="44">
                  <c:v>48.013246979648102</c:v>
                </c:pt>
                <c:pt idx="45">
                  <c:v>49.013526716938287</c:v>
                </c:pt>
                <c:pt idx="46">
                  <c:v>50.013810508392112</c:v>
                </c:pt>
                <c:pt idx="47">
                  <c:v>51.014082137355061</c:v>
                </c:pt>
                <c:pt idx="48">
                  <c:v>52.014369982972511</c:v>
                </c:pt>
                <c:pt idx="49">
                  <c:v>53.014645666099085</c:v>
                </c:pt>
                <c:pt idx="50">
                  <c:v>54.014933511716528</c:v>
                </c:pt>
                <c:pt idx="51">
                  <c:v>55.015213249006727</c:v>
                </c:pt>
                <c:pt idx="52">
                  <c:v>56.015497040460552</c:v>
                </c:pt>
                <c:pt idx="53">
                  <c:v>57.015776777750752</c:v>
                </c:pt>
                <c:pt idx="54">
                  <c:v>58.01606867753182</c:v>
                </c:pt>
                <c:pt idx="55">
                  <c:v>59.016340306494769</c:v>
                </c:pt>
                <c:pt idx="56">
                  <c:v>60.016628152112219</c:v>
                </c:pt>
                <c:pt idx="57">
                  <c:v>61.016903835238793</c:v>
                </c:pt>
                <c:pt idx="58">
                  <c:v>62.017195735019868</c:v>
                </c:pt>
                <c:pt idx="59">
                  <c:v>63.017471418146435</c:v>
                </c:pt>
                <c:pt idx="60">
                  <c:v>64.017755209600253</c:v>
                </c:pt>
                <c:pt idx="61">
                  <c:v>65.018034946890452</c:v>
                </c:pt>
                <c:pt idx="62">
                  <c:v>66.018322792507902</c:v>
                </c:pt>
                <c:pt idx="63">
                  <c:v>67.018598475634477</c:v>
                </c:pt>
                <c:pt idx="64">
                  <c:v>68.018882267088301</c:v>
                </c:pt>
                <c:pt idx="65">
                  <c:v>69.019162004378487</c:v>
                </c:pt>
                <c:pt idx="66">
                  <c:v>70.019449849995937</c:v>
                </c:pt>
                <c:pt idx="67">
                  <c:v>71.019721478958886</c:v>
                </c:pt>
                <c:pt idx="68">
                  <c:v>72.020013378739961</c:v>
                </c:pt>
                <c:pt idx="69">
                  <c:v>73.020289061866535</c:v>
                </c:pt>
                <c:pt idx="70">
                  <c:v>74.020576907483985</c:v>
                </c:pt>
                <c:pt idx="71">
                  <c:v>75.02086069893781</c:v>
                </c:pt>
                <c:pt idx="72">
                  <c:v>76.021140436228009</c:v>
                </c:pt>
                <c:pt idx="73">
                  <c:v>77.021424227681834</c:v>
                </c:pt>
                <c:pt idx="74">
                  <c:v>78.021703964972033</c:v>
                </c:pt>
                <c:pt idx="75">
                  <c:v>79.021979648098593</c:v>
                </c:pt>
                <c:pt idx="76">
                  <c:v>80.022263439552418</c:v>
                </c:pt>
                <c:pt idx="77">
                  <c:v>81.022547231006243</c:v>
                </c:pt>
                <c:pt idx="78">
                  <c:v>82.022826968296428</c:v>
                </c:pt>
                <c:pt idx="79">
                  <c:v>83.023114813913878</c:v>
                </c:pt>
                <c:pt idx="80">
                  <c:v>84.023390497040467</c:v>
                </c:pt>
                <c:pt idx="81">
                  <c:v>85.023678342657917</c:v>
                </c:pt>
                <c:pt idx="82">
                  <c:v>86.023954025784491</c:v>
                </c:pt>
                <c:pt idx="83">
                  <c:v>87.024245925565566</c:v>
                </c:pt>
                <c:pt idx="84">
                  <c:v>88.024525662855766</c:v>
                </c:pt>
                <c:pt idx="85">
                  <c:v>89.024801345982326</c:v>
                </c:pt>
                <c:pt idx="86">
                  <c:v>90.025081083272525</c:v>
                </c:pt>
                <c:pt idx="87">
                  <c:v>91.025368928889975</c:v>
                </c:pt>
                <c:pt idx="88">
                  <c:v>92.025652720343786</c:v>
                </c:pt>
                <c:pt idx="89">
                  <c:v>93.025940565961264</c:v>
                </c:pt>
                <c:pt idx="90">
                  <c:v>94.026212194924184</c:v>
                </c:pt>
                <c:pt idx="91">
                  <c:v>95.026491932214384</c:v>
                </c:pt>
                <c:pt idx="92">
                  <c:v>96.026775723668223</c:v>
                </c:pt>
                <c:pt idx="93">
                  <c:v>97.027055460958422</c:v>
                </c:pt>
                <c:pt idx="94">
                  <c:v>98.027335198248608</c:v>
                </c:pt>
                <c:pt idx="95">
                  <c:v>99.027618989702432</c:v>
                </c:pt>
                <c:pt idx="96">
                  <c:v>100.02790278115626</c:v>
                </c:pt>
                <c:pt idx="97">
                  <c:v>101.02818657261007</c:v>
                </c:pt>
                <c:pt idx="98">
                  <c:v>102.02846225573666</c:v>
                </c:pt>
                <c:pt idx="99">
                  <c:v>103.02875415551772</c:v>
                </c:pt>
                <c:pt idx="100">
                  <c:v>104.02902983864431</c:v>
                </c:pt>
                <c:pt idx="101">
                  <c:v>105.02931363009812</c:v>
                </c:pt>
                <c:pt idx="102">
                  <c:v>106.02959336738832</c:v>
                </c:pt>
                <c:pt idx="103">
                  <c:v>107.02987715884213</c:v>
                </c:pt>
                <c:pt idx="104">
                  <c:v>108.03016095029596</c:v>
                </c:pt>
                <c:pt idx="105">
                  <c:v>109.03044068758616</c:v>
                </c:pt>
                <c:pt idx="106">
                  <c:v>110.0307285332036</c:v>
                </c:pt>
                <c:pt idx="107">
                  <c:v>111.03100421633017</c:v>
                </c:pt>
                <c:pt idx="108">
                  <c:v>112.031288007784</c:v>
                </c:pt>
                <c:pt idx="109">
                  <c:v>113.0315677450742</c:v>
                </c:pt>
                <c:pt idx="110">
                  <c:v>114.0318474823644</c:v>
                </c:pt>
                <c:pt idx="111">
                  <c:v>115.03213127381821</c:v>
                </c:pt>
                <c:pt idx="112">
                  <c:v>116.03241506527205</c:v>
                </c:pt>
                <c:pt idx="113">
                  <c:v>117.0327029108895</c:v>
                </c:pt>
                <c:pt idx="114">
                  <c:v>118.03297859401606</c:v>
                </c:pt>
                <c:pt idx="115">
                  <c:v>119.03326643963351</c:v>
                </c:pt>
                <c:pt idx="116">
                  <c:v>120.03354617692371</c:v>
                </c:pt>
                <c:pt idx="117">
                  <c:v>121.03382996837753</c:v>
                </c:pt>
                <c:pt idx="118">
                  <c:v>122.03410565150411</c:v>
                </c:pt>
                <c:pt idx="119">
                  <c:v>123.03439349712154</c:v>
                </c:pt>
                <c:pt idx="120">
                  <c:v>124.03466512608449</c:v>
                </c:pt>
                <c:pt idx="121">
                  <c:v>125.03494891753832</c:v>
                </c:pt>
                <c:pt idx="122">
                  <c:v>126.03523676315577</c:v>
                </c:pt>
                <c:pt idx="123">
                  <c:v>127.03551650044595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-2.0576818181780254E-2</c:v>
                </c:pt>
                <c:pt idx="1">
                  <c:v>-9.8768181817661116E-3</c:v>
                </c:pt>
                <c:pt idx="2">
                  <c:v>4.6231818182320694E-3</c:v>
                </c:pt>
                <c:pt idx="3">
                  <c:v>-1.6176818181776298E-2</c:v>
                </c:pt>
                <c:pt idx="4">
                  <c:v>9.4731818182367533E-3</c:v>
                </c:pt>
                <c:pt idx="5">
                  <c:v>1.0673181818219746E-2</c:v>
                </c:pt>
                <c:pt idx="6">
                  <c:v>-2.3036818181765284E-2</c:v>
                </c:pt>
                <c:pt idx="7">
                  <c:v>-9.5268181817687037E-3</c:v>
                </c:pt>
                <c:pt idx="8">
                  <c:v>3.8231818182339339E-3</c:v>
                </c:pt>
                <c:pt idx="9">
                  <c:v>-1.5026818181780754E-2</c:v>
                </c:pt>
                <c:pt idx="10">
                  <c:v>1.2723181818216744E-2</c:v>
                </c:pt>
                <c:pt idx="11">
                  <c:v>-9.426818181765384E-3</c:v>
                </c:pt>
                <c:pt idx="12">
                  <c:v>4.0731818182280222E-3</c:v>
                </c:pt>
                <c:pt idx="13">
                  <c:v>-7.3268181817809364E-3</c:v>
                </c:pt>
                <c:pt idx="14">
                  <c:v>4.9231818182136067E-3</c:v>
                </c:pt>
                <c:pt idx="15">
                  <c:v>-4.9268181817865297E-3</c:v>
                </c:pt>
                <c:pt idx="16">
                  <c:v>-1.6726818181780345E-2</c:v>
                </c:pt>
                <c:pt idx="17">
                  <c:v>2.0523181818219882E-2</c:v>
                </c:pt>
                <c:pt idx="18">
                  <c:v>8.7231818182260668E-3</c:v>
                </c:pt>
                <c:pt idx="19">
                  <c:v>5.5231818182335246E-3</c:v>
                </c:pt>
                <c:pt idx="20">
                  <c:v>-1.1268181817740697E-3</c:v>
                </c:pt>
                <c:pt idx="21">
                  <c:v>7.9231818182279312E-3</c:v>
                </c:pt>
                <c:pt idx="22">
                  <c:v>-9.376818181777935E-3</c:v>
                </c:pt>
                <c:pt idx="23">
                  <c:v>2.477318181823307E-2</c:v>
                </c:pt>
                <c:pt idx="24">
                  <c:v>-1.7526818181778481E-2</c:v>
                </c:pt>
                <c:pt idx="25">
                  <c:v>-1.3776818181781891E-2</c:v>
                </c:pt>
                <c:pt idx="26">
                  <c:v>1.3923181818228159E-2</c:v>
                </c:pt>
                <c:pt idx="27">
                  <c:v>1.4123181818234798E-2</c:v>
                </c:pt>
                <c:pt idx="28">
                  <c:v>-9.1268181817838467E-3</c:v>
                </c:pt>
                <c:pt idx="29">
                  <c:v>5.3731818182143343E-3</c:v>
                </c:pt>
                <c:pt idx="30">
                  <c:v>-1.2526818181783028E-2</c:v>
                </c:pt>
                <c:pt idx="31">
                  <c:v>-8.8268181817738878E-3</c:v>
                </c:pt>
                <c:pt idx="32">
                  <c:v>-3.4876818181771796E-2</c:v>
                </c:pt>
                <c:pt idx="33">
                  <c:v>1.2273181818216017E-2</c:v>
                </c:pt>
                <c:pt idx="34">
                  <c:v>1.7231818182210645E-3</c:v>
                </c:pt>
                <c:pt idx="35">
                  <c:v>1.0973181818229705E-2</c:v>
                </c:pt>
                <c:pt idx="36">
                  <c:v>-1.1876818181775661E-2</c:v>
                </c:pt>
                <c:pt idx="37">
                  <c:v>1.3273181818220792E-2</c:v>
                </c:pt>
                <c:pt idx="38">
                  <c:v>1.4473181818232206E-2</c:v>
                </c:pt>
                <c:pt idx="39">
                  <c:v>4.2231818182187908E-3</c:v>
                </c:pt>
                <c:pt idx="40">
                  <c:v>9.4731818182367533E-3</c:v>
                </c:pt>
                <c:pt idx="41">
                  <c:v>6.6231818182131974E-3</c:v>
                </c:pt>
                <c:pt idx="42">
                  <c:v>1.2318181822479346E-4</c:v>
                </c:pt>
                <c:pt idx="43">
                  <c:v>7.3181818237344487E-5</c:v>
                </c:pt>
                <c:pt idx="44">
                  <c:v>-1.376818181768158E-3</c:v>
                </c:pt>
                <c:pt idx="45">
                  <c:v>6.1731818182124698E-3</c:v>
                </c:pt>
                <c:pt idx="46">
                  <c:v>2.7731818182132884E-3</c:v>
                </c:pt>
                <c:pt idx="47">
                  <c:v>-3.7268181817751156E-3</c:v>
                </c:pt>
                <c:pt idx="48">
                  <c:v>-5.1268181817647474E-3</c:v>
                </c:pt>
                <c:pt idx="49">
                  <c:v>-2.3476818181762837E-2</c:v>
                </c:pt>
                <c:pt idx="50">
                  <c:v>-1.2926818181767885E-2</c:v>
                </c:pt>
                <c:pt idx="51">
                  <c:v>1.6573181818216653E-2</c:v>
                </c:pt>
                <c:pt idx="52">
                  <c:v>-7.9268181817724326E-3</c:v>
                </c:pt>
                <c:pt idx="53">
                  <c:v>5.4731818182176539E-3</c:v>
                </c:pt>
                <c:pt idx="54">
                  <c:v>-1.5076818181768203E-2</c:v>
                </c:pt>
                <c:pt idx="55">
                  <c:v>1.7973181818234707E-2</c:v>
                </c:pt>
                <c:pt idx="56">
                  <c:v>-1.1626818181781573E-2</c:v>
                </c:pt>
                <c:pt idx="57">
                  <c:v>-1.782681818178844E-2</c:v>
                </c:pt>
                <c:pt idx="58">
                  <c:v>-3.3768181817777077E-3</c:v>
                </c:pt>
                <c:pt idx="59">
                  <c:v>1.5923181818237708E-2</c:v>
                </c:pt>
                <c:pt idx="60">
                  <c:v>-1.7768181817814366E-3</c:v>
                </c:pt>
                <c:pt idx="61">
                  <c:v>3.0273181818216699E-2</c:v>
                </c:pt>
                <c:pt idx="62">
                  <c:v>1.2173181818212697E-2</c:v>
                </c:pt>
                <c:pt idx="63">
                  <c:v>1.7273181818211469E-2</c:v>
                </c:pt>
                <c:pt idx="64">
                  <c:v>1.6623181818232524E-2</c:v>
                </c:pt>
                <c:pt idx="65">
                  <c:v>4.3231818182221105E-3</c:v>
                </c:pt>
                <c:pt idx="66">
                  <c:v>2.5323181818237117E-2</c:v>
                </c:pt>
                <c:pt idx="67">
                  <c:v>3.6973181818211742E-2</c:v>
                </c:pt>
                <c:pt idx="68">
                  <c:v>3.7173181818218382E-2</c:v>
                </c:pt>
                <c:pt idx="69">
                  <c:v>8.7731818182135157E-3</c:v>
                </c:pt>
                <c:pt idx="70">
                  <c:v>1.6573181818216653E-2</c:v>
                </c:pt>
                <c:pt idx="71">
                  <c:v>6.3731818182191091E-3</c:v>
                </c:pt>
                <c:pt idx="72">
                  <c:v>2.3323181818227567E-2</c:v>
                </c:pt>
                <c:pt idx="73">
                  <c:v>3.9273181818231251E-2</c:v>
                </c:pt>
                <c:pt idx="74">
                  <c:v>3.007318181821006E-2</c:v>
                </c:pt>
                <c:pt idx="75">
                  <c:v>-8.7681818177998139E-4</c:v>
                </c:pt>
                <c:pt idx="76">
                  <c:v>1.5373181818233661E-2</c:v>
                </c:pt>
                <c:pt idx="77">
                  <c:v>3.3473181818237663E-2</c:v>
                </c:pt>
                <c:pt idx="78">
                  <c:v>1.2323181818231888E-2</c:v>
                </c:pt>
                <c:pt idx="79">
                  <c:v>1.6073181818228477E-2</c:v>
                </c:pt>
                <c:pt idx="80">
                  <c:v>9.4731818182367533E-3</c:v>
                </c:pt>
                <c:pt idx="81">
                  <c:v>2.7073181818224157E-2</c:v>
                </c:pt>
                <c:pt idx="82">
                  <c:v>8.5731818182352981E-3</c:v>
                </c:pt>
                <c:pt idx="83">
                  <c:v>-1.6268181817622462E-3</c:v>
                </c:pt>
                <c:pt idx="84">
                  <c:v>3.0273181818216699E-2</c:v>
                </c:pt>
                <c:pt idx="85">
                  <c:v>1.6673181818219973E-2</c:v>
                </c:pt>
                <c:pt idx="86">
                  <c:v>3.2973181818221065E-2</c:v>
                </c:pt>
                <c:pt idx="87">
                  <c:v>1.897318181821106E-2</c:v>
                </c:pt>
                <c:pt idx="88">
                  <c:v>7.2731818182205643E-3</c:v>
                </c:pt>
                <c:pt idx="89">
                  <c:v>-1.3476818181771932E-2</c:v>
                </c:pt>
                <c:pt idx="90">
                  <c:v>2.7731818182132884E-3</c:v>
                </c:pt>
                <c:pt idx="91">
                  <c:v>-2.9268181817769801E-3</c:v>
                </c:pt>
                <c:pt idx="92">
                  <c:v>7.073181818213925E-3</c:v>
                </c:pt>
                <c:pt idx="93">
                  <c:v>8.6731818182101961E-3</c:v>
                </c:pt>
                <c:pt idx="94">
                  <c:v>-5.8268181817879849E-3</c:v>
                </c:pt>
                <c:pt idx="95">
                  <c:v>-4.697681818177557E-2</c:v>
                </c:pt>
                <c:pt idx="96">
                  <c:v>-3.3026818181781437E-2</c:v>
                </c:pt>
                <c:pt idx="97">
                  <c:v>-3.597681818177989E-2</c:v>
                </c:pt>
                <c:pt idx="98">
                  <c:v>-3.1276818181765975E-2</c:v>
                </c:pt>
                <c:pt idx="99">
                  <c:v>-3.972681818177648E-2</c:v>
                </c:pt>
                <c:pt idx="100">
                  <c:v>-2.9676818181769704E-2</c:v>
                </c:pt>
                <c:pt idx="101">
                  <c:v>-2.3326818181772069E-2</c:v>
                </c:pt>
                <c:pt idx="102">
                  <c:v>-5.2476818181787621E-2</c:v>
                </c:pt>
                <c:pt idx="103">
                  <c:v>-2.9676818181769704E-2</c:v>
                </c:pt>
                <c:pt idx="104">
                  <c:v>-4.907681818178844E-2</c:v>
                </c:pt>
                <c:pt idx="105">
                  <c:v>-2.672681818177125E-2</c:v>
                </c:pt>
                <c:pt idx="106">
                  <c:v>-4.88768181817818E-2</c:v>
                </c:pt>
                <c:pt idx="107">
                  <c:v>-2.7576818181785256E-2</c:v>
                </c:pt>
                <c:pt idx="108">
                  <c:v>-3.037681818176452E-2</c:v>
                </c:pt>
                <c:pt idx="109">
                  <c:v>-2.2876818181771341E-2</c:v>
                </c:pt>
                <c:pt idx="110">
                  <c:v>-4.8576818181771841E-2</c:v>
                </c:pt>
                <c:pt idx="111">
                  <c:v>-1.8826818181764793E-2</c:v>
                </c:pt>
                <c:pt idx="112">
                  <c:v>-2.6076818181763883E-2</c:v>
                </c:pt>
                <c:pt idx="113">
                  <c:v>-4.4268181817699315E-3</c:v>
                </c:pt>
                <c:pt idx="114">
                  <c:v>-1.6326818181767067E-2</c:v>
                </c:pt>
                <c:pt idx="115">
                  <c:v>-2.1526818181769158E-2</c:v>
                </c:pt>
                <c:pt idx="116">
                  <c:v>-1.2476818181767158E-2</c:v>
                </c:pt>
                <c:pt idx="117">
                  <c:v>4.0731818182280222E-3</c:v>
                </c:pt>
                <c:pt idx="118">
                  <c:v>-9.2768181817746154E-3</c:v>
                </c:pt>
                <c:pt idx="119">
                  <c:v>3.7318181821888174E-4</c:v>
                </c:pt>
                <c:pt idx="120">
                  <c:v>1.2318181822479346E-4</c:v>
                </c:pt>
                <c:pt idx="121">
                  <c:v>1.1231818182295683E-3</c:v>
                </c:pt>
                <c:pt idx="122">
                  <c:v>-6.2768181817887125E-3</c:v>
                </c:pt>
                <c:pt idx="123">
                  <c:v>-6.5076818181779572E-2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85725</xdr:colOff>
      <xdr:row>4</xdr:row>
      <xdr:rowOff>185737</xdr:rowOff>
    </xdr:from>
    <xdr:to>
      <xdr:col>34</xdr:col>
      <xdr:colOff>85725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58525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G1" zoomScaleNormal="100" workbookViewId="0">
      <selection activeCell="E5" sqref="E5:G268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67.412580000000005</v>
      </c>
      <c r="F5">
        <v>224.00003000000001</v>
      </c>
      <c r="G5">
        <v>12.36154</v>
      </c>
      <c r="I5">
        <f>F137-$J$5</f>
        <v>-4.8426818181781073E-2</v>
      </c>
      <c r="J5">
        <f>AVERAGE(F137:F268)</f>
        <v>236.92430681818178</v>
      </c>
      <c r="K5">
        <f>-(G5-$G$5)*0.000145+0.236805+I5</f>
        <v>0.18837818181821891</v>
      </c>
      <c r="L5">
        <f>E5-77.5+19/2</f>
        <v>-0.5874199999999945</v>
      </c>
      <c r="N5" s="4">
        <f>G5/$G$5</f>
        <v>1</v>
      </c>
      <c r="P5" s="5">
        <f t="shared" ref="P5:P8" si="0">I5*1000</f>
        <v>-48.426818181781073</v>
      </c>
      <c r="Q5" s="6">
        <f t="shared" ref="Q5:Q8" si="1">(L5-$M$9)*1000</f>
        <v>28.417903225811948</v>
      </c>
    </row>
    <row r="6" spans="5:17" x14ac:dyDescent="0.25">
      <c r="E6">
        <v>67.502679999999998</v>
      </c>
      <c r="F6">
        <v>224.00003000000001</v>
      </c>
      <c r="G6">
        <v>37.034750000000003</v>
      </c>
      <c r="I6">
        <f t="shared" ref="I6:I69" si="2">F138-$J$5</f>
        <v>-8.7268181817705681E-3</v>
      </c>
      <c r="K6">
        <f t="shared" ref="K6:K69" si="3">-(G6-$G$5)*0.000145+0.236805+I6</f>
        <v>0.22450056636822943</v>
      </c>
      <c r="L6">
        <f t="shared" ref="L6:L69" si="4">E6-77.5+19/2</f>
        <v>-0.49732000000000198</v>
      </c>
      <c r="N6" s="4">
        <f>(G6-$G$5)/24.666+1</f>
        <v>2.0002923051974379</v>
      </c>
      <c r="P6" s="5">
        <f t="shared" si="0"/>
        <v>-8.7268181817705681</v>
      </c>
      <c r="Q6" s="5">
        <f t="shared" si="1"/>
        <v>118.51790322580446</v>
      </c>
    </row>
    <row r="7" spans="5:17" x14ac:dyDescent="0.25">
      <c r="E7">
        <v>67.410229999999999</v>
      </c>
      <c r="F7">
        <v>224.00012000000001</v>
      </c>
      <c r="G7">
        <v>61.707720000000002</v>
      </c>
      <c r="I7">
        <f t="shared" si="2"/>
        <v>8.4273181818218745E-2</v>
      </c>
      <c r="K7">
        <f t="shared" si="3"/>
        <v>0.31392298571821875</v>
      </c>
      <c r="L7">
        <f t="shared" si="4"/>
        <v>-0.58977000000000146</v>
      </c>
      <c r="N7" s="4">
        <f t="shared" ref="N7" si="5">(G7-$G$5)/24.666+1</f>
        <v>3.0005748804021732</v>
      </c>
      <c r="P7" s="5">
        <f t="shared" si="0"/>
        <v>84.273181818218745</v>
      </c>
      <c r="Q7" s="5">
        <f t="shared" si="1"/>
        <v>26.06790322580499</v>
      </c>
    </row>
    <row r="8" spans="5:17" x14ac:dyDescent="0.25">
      <c r="E8">
        <v>67.494879999999995</v>
      </c>
      <c r="F8">
        <v>224.00003000000001</v>
      </c>
      <c r="G8">
        <v>86.380369999999999</v>
      </c>
      <c r="I8">
        <f t="shared" si="2"/>
        <v>6.7573181818232797E-2</v>
      </c>
      <c r="K8">
        <f t="shared" si="3"/>
        <v>0.29364545146823279</v>
      </c>
      <c r="L8">
        <f t="shared" si="4"/>
        <v>-0.50512000000000512</v>
      </c>
      <c r="N8" s="4">
        <v>3</v>
      </c>
      <c r="P8" s="5">
        <f t="shared" si="0"/>
        <v>67.573181818232797</v>
      </c>
      <c r="Q8" s="6">
        <f t="shared" si="1"/>
        <v>110.71790322580132</v>
      </c>
    </row>
    <row r="9" spans="5:17" x14ac:dyDescent="0.25">
      <c r="E9">
        <v>67.400480000000002</v>
      </c>
      <c r="F9">
        <v>224.00003000000001</v>
      </c>
      <c r="G9">
        <v>111.05334000000001</v>
      </c>
      <c r="I9">
        <f t="shared" si="2"/>
        <v>-2.0576818181780254E-2</v>
      </c>
      <c r="K9">
        <f t="shared" si="3"/>
        <v>0.20191787081821974</v>
      </c>
      <c r="L9">
        <f t="shared" si="4"/>
        <v>-0.59951999999999828</v>
      </c>
      <c r="M9">
        <f>AVERAGE(L9:L132)</f>
        <v>-0.61583790322580645</v>
      </c>
      <c r="N9" s="4">
        <v>4</v>
      </c>
      <c r="P9" s="5">
        <f>I9*1000</f>
        <v>-20.576818181780254</v>
      </c>
      <c r="Q9" s="5">
        <f>(L9-$M$9)*1000</f>
        <v>16.317903225808173</v>
      </c>
    </row>
    <row r="10" spans="5:17" x14ac:dyDescent="0.25">
      <c r="E10">
        <v>67.506479999999996</v>
      </c>
      <c r="F10">
        <v>224.00003000000001</v>
      </c>
      <c r="G10">
        <v>135.72654</v>
      </c>
      <c r="I10">
        <f t="shared" si="2"/>
        <v>-9.8768181817661116E-3</v>
      </c>
      <c r="K10">
        <f t="shared" si="3"/>
        <v>0.20904025681823388</v>
      </c>
      <c r="L10">
        <f t="shared" si="4"/>
        <v>-0.49352000000000373</v>
      </c>
      <c r="N10" s="4">
        <v>5</v>
      </c>
      <c r="P10" s="5">
        <f t="shared" ref="P10:P73" si="6">I10*1000</f>
        <v>-9.8768181817661116</v>
      </c>
      <c r="Q10" s="5">
        <f t="shared" ref="Q10:Q73" si="7">(L10-$M$9)*1000</f>
        <v>122.31790322580271</v>
      </c>
    </row>
    <row r="11" spans="5:17" x14ac:dyDescent="0.25">
      <c r="E11">
        <v>67.470079999999996</v>
      </c>
      <c r="F11">
        <v>224.00003000000001</v>
      </c>
      <c r="G11">
        <v>160.39912000000001</v>
      </c>
      <c r="I11">
        <f t="shared" si="2"/>
        <v>4.6231818182320694E-3</v>
      </c>
      <c r="K11">
        <f t="shared" si="3"/>
        <v>0.21996273271823205</v>
      </c>
      <c r="L11">
        <f t="shared" si="4"/>
        <v>-0.52992000000000417</v>
      </c>
      <c r="N11" s="4">
        <v>6</v>
      </c>
      <c r="P11" s="5">
        <f t="shared" si="6"/>
        <v>4.6231818182320694</v>
      </c>
      <c r="Q11" s="5">
        <f t="shared" si="7"/>
        <v>85.917903225802277</v>
      </c>
    </row>
    <row r="12" spans="5:17" x14ac:dyDescent="0.25">
      <c r="E12">
        <v>67.487179999999995</v>
      </c>
      <c r="F12">
        <v>224.00003000000001</v>
      </c>
      <c r="G12">
        <v>185.07217</v>
      </c>
      <c r="I12">
        <f t="shared" si="2"/>
        <v>-1.6176818181776298E-2</v>
      </c>
      <c r="K12">
        <f t="shared" si="3"/>
        <v>0.1955851404682237</v>
      </c>
      <c r="L12">
        <f t="shared" si="4"/>
        <v>-0.51282000000000494</v>
      </c>
      <c r="N12" s="4">
        <f>(G12-$G$6)/24.666+1</f>
        <v>7.0016792345739072</v>
      </c>
      <c r="P12" s="5">
        <f t="shared" si="6"/>
        <v>-16.176818181776298</v>
      </c>
      <c r="Q12" s="5">
        <f t="shared" si="7"/>
        <v>103.0179032258015</v>
      </c>
    </row>
    <row r="13" spans="5:17" x14ac:dyDescent="0.25">
      <c r="E13">
        <v>67.477980000000002</v>
      </c>
      <c r="F13">
        <v>224.00003000000001</v>
      </c>
      <c r="G13">
        <v>209.74513999999999</v>
      </c>
      <c r="I13">
        <f t="shared" si="2"/>
        <v>9.4731818182367533E-3</v>
      </c>
      <c r="K13">
        <f t="shared" si="3"/>
        <v>0.21765755981823673</v>
      </c>
      <c r="L13">
        <f t="shared" si="4"/>
        <v>-0.52201999999999771</v>
      </c>
      <c r="N13" s="4">
        <f t="shared" ref="N13:N76" si="8">(G13-$G$6)/24.666+1</f>
        <v>8.001961809778642</v>
      </c>
      <c r="P13" s="5">
        <f t="shared" si="6"/>
        <v>9.4731818182367533</v>
      </c>
      <c r="Q13" s="5">
        <f t="shared" si="7"/>
        <v>93.817903225808735</v>
      </c>
    </row>
    <row r="14" spans="5:17" x14ac:dyDescent="0.25">
      <c r="E14">
        <v>67.474879999999999</v>
      </c>
      <c r="F14">
        <v>224.00003000000001</v>
      </c>
      <c r="G14">
        <v>234.41807</v>
      </c>
      <c r="I14">
        <f t="shared" si="2"/>
        <v>1.0673181818219746E-2</v>
      </c>
      <c r="K14">
        <f t="shared" si="3"/>
        <v>0.21527998496821973</v>
      </c>
      <c r="L14">
        <f t="shared" si="4"/>
        <v>-0.52512000000000114</v>
      </c>
      <c r="N14" s="4">
        <f t="shared" si="8"/>
        <v>9.0022427633179269</v>
      </c>
      <c r="P14" s="5">
        <f t="shared" si="6"/>
        <v>10.673181818219746</v>
      </c>
      <c r="Q14" s="5">
        <f t="shared" si="7"/>
        <v>90.717903225805301</v>
      </c>
    </row>
    <row r="15" spans="5:17" x14ac:dyDescent="0.25">
      <c r="E15">
        <v>67.487880000000004</v>
      </c>
      <c r="F15">
        <v>224.00003000000001</v>
      </c>
      <c r="G15">
        <v>259.09107</v>
      </c>
      <c r="I15">
        <f t="shared" si="2"/>
        <v>-2.3036818181765284E-2</v>
      </c>
      <c r="K15">
        <f t="shared" si="3"/>
        <v>0.17799239996823471</v>
      </c>
      <c r="L15">
        <f t="shared" si="4"/>
        <v>-0.51211999999999591</v>
      </c>
      <c r="N15" s="4">
        <f t="shared" si="8"/>
        <v>10.00252655477175</v>
      </c>
      <c r="P15" s="5">
        <f t="shared" si="6"/>
        <v>-23.036818181765284</v>
      </c>
      <c r="Q15" s="5">
        <f t="shared" si="7"/>
        <v>103.71790322581053</v>
      </c>
    </row>
    <row r="16" spans="5:17" x14ac:dyDescent="0.25">
      <c r="E16">
        <v>67.560580000000002</v>
      </c>
      <c r="F16">
        <v>224.0001</v>
      </c>
      <c r="G16">
        <v>283.76420000000002</v>
      </c>
      <c r="I16">
        <f t="shared" si="2"/>
        <v>-9.5268181817687037E-3</v>
      </c>
      <c r="K16">
        <f t="shared" si="3"/>
        <v>0.18792479611823126</v>
      </c>
      <c r="L16">
        <f t="shared" si="4"/>
        <v>-0.43941999999999837</v>
      </c>
      <c r="N16" s="4">
        <f t="shared" si="8"/>
        <v>11.002815616638287</v>
      </c>
      <c r="P16" s="5">
        <f t="shared" si="6"/>
        <v>-9.5268181817687037</v>
      </c>
      <c r="Q16" s="5">
        <f t="shared" si="7"/>
        <v>176.41790322580809</v>
      </c>
    </row>
    <row r="17" spans="5:17" x14ac:dyDescent="0.25">
      <c r="E17">
        <v>67.474379999999996</v>
      </c>
      <c r="F17">
        <v>224.00003000000001</v>
      </c>
      <c r="G17">
        <v>308.43693000000002</v>
      </c>
      <c r="I17">
        <f t="shared" si="2"/>
        <v>3.8231818182339339E-3</v>
      </c>
      <c r="K17">
        <f t="shared" si="3"/>
        <v>0.19769725026823393</v>
      </c>
      <c r="L17">
        <f t="shared" si="4"/>
        <v>-0.52562000000000353</v>
      </c>
      <c r="N17" s="4">
        <f t="shared" si="8"/>
        <v>12.003088461850322</v>
      </c>
      <c r="P17" s="5">
        <f t="shared" si="6"/>
        <v>3.8231818182339339</v>
      </c>
      <c r="Q17" s="5">
        <f t="shared" si="7"/>
        <v>90.217903225802914</v>
      </c>
    </row>
    <row r="18" spans="5:17" x14ac:dyDescent="0.25">
      <c r="E18">
        <v>67.547280000000001</v>
      </c>
      <c r="F18">
        <v>224.00011000000001</v>
      </c>
      <c r="G18">
        <v>333.10982000000001</v>
      </c>
      <c r="I18">
        <f t="shared" si="2"/>
        <v>-1.5026818181780754E-2</v>
      </c>
      <c r="K18">
        <f t="shared" si="3"/>
        <v>0.17526968121821923</v>
      </c>
      <c r="L18">
        <f t="shared" si="4"/>
        <v>-0.45271999999999935</v>
      </c>
      <c r="N18" s="4">
        <f t="shared" si="8"/>
        <v>13.003367793724154</v>
      </c>
      <c r="P18" s="5">
        <f t="shared" si="6"/>
        <v>-15.026818181780754</v>
      </c>
      <c r="Q18" s="5">
        <f t="shared" si="7"/>
        <v>163.11790322580711</v>
      </c>
    </row>
    <row r="19" spans="5:17" x14ac:dyDescent="0.25">
      <c r="E19">
        <v>67.451779999999999</v>
      </c>
      <c r="F19">
        <v>224.00003000000001</v>
      </c>
      <c r="G19">
        <v>357.78287</v>
      </c>
      <c r="I19">
        <f t="shared" si="2"/>
        <v>1.2723181818216744E-2</v>
      </c>
      <c r="K19">
        <f t="shared" si="3"/>
        <v>0.19944208896821675</v>
      </c>
      <c r="L19">
        <f t="shared" si="4"/>
        <v>-0.5482200000000006</v>
      </c>
      <c r="N19" s="4">
        <f t="shared" si="8"/>
        <v>14.003653612259789</v>
      </c>
      <c r="P19" s="5">
        <f t="shared" si="6"/>
        <v>12.723181818216744</v>
      </c>
      <c r="Q19" s="5">
        <f t="shared" si="7"/>
        <v>67.617903225805847</v>
      </c>
    </row>
    <row r="20" spans="5:17" x14ac:dyDescent="0.25">
      <c r="E20">
        <v>67.493979999999993</v>
      </c>
      <c r="F20">
        <v>224.00003000000001</v>
      </c>
      <c r="G20">
        <v>382.45567999999997</v>
      </c>
      <c r="I20">
        <f t="shared" si="2"/>
        <v>-9.426818181765384E-3</v>
      </c>
      <c r="K20">
        <f t="shared" si="3"/>
        <v>0.1737145315182346</v>
      </c>
      <c r="L20">
        <f t="shared" si="4"/>
        <v>-0.50602000000000658</v>
      </c>
      <c r="N20" s="4">
        <f t="shared" si="8"/>
        <v>15.003929700802724</v>
      </c>
      <c r="P20" s="5">
        <f t="shared" si="6"/>
        <v>-9.426818181765384</v>
      </c>
      <c r="Q20" s="5">
        <f t="shared" si="7"/>
        <v>109.81790322579987</v>
      </c>
    </row>
    <row r="21" spans="5:17" x14ac:dyDescent="0.25">
      <c r="E21">
        <v>67.485780000000005</v>
      </c>
      <c r="F21">
        <v>224.00003000000001</v>
      </c>
      <c r="G21">
        <v>407.12889000000001</v>
      </c>
      <c r="I21">
        <f t="shared" si="2"/>
        <v>4.0731818182280222E-3</v>
      </c>
      <c r="K21">
        <f t="shared" si="3"/>
        <v>0.18363691606822802</v>
      </c>
      <c r="L21">
        <f t="shared" si="4"/>
        <v>-0.51421999999999457</v>
      </c>
      <c r="N21" s="4">
        <f t="shared" si="8"/>
        <v>16.004222006000163</v>
      </c>
      <c r="P21" s="5">
        <f t="shared" si="6"/>
        <v>4.0731818182280222</v>
      </c>
      <c r="Q21" s="5">
        <f t="shared" si="7"/>
        <v>101.61790322581187</v>
      </c>
    </row>
    <row r="22" spans="5:17" x14ac:dyDescent="0.25">
      <c r="E22">
        <v>67.513080000000002</v>
      </c>
      <c r="F22">
        <v>224.00003000000001</v>
      </c>
      <c r="G22">
        <v>431.80169999999998</v>
      </c>
      <c r="I22">
        <f t="shared" si="2"/>
        <v>-7.3268181817809364E-3</v>
      </c>
      <c r="K22">
        <f t="shared" si="3"/>
        <v>0.16865935861821907</v>
      </c>
      <c r="L22">
        <f t="shared" si="4"/>
        <v>-0.4869199999999978</v>
      </c>
      <c r="N22" s="4">
        <f t="shared" si="8"/>
        <v>17.004498094543095</v>
      </c>
      <c r="P22" s="5">
        <f t="shared" si="6"/>
        <v>-7.3268181817809364</v>
      </c>
      <c r="Q22" s="5">
        <f t="shared" si="7"/>
        <v>128.91790322580866</v>
      </c>
    </row>
    <row r="23" spans="5:17" x14ac:dyDescent="0.25">
      <c r="E23">
        <v>67.502510000000001</v>
      </c>
      <c r="F23">
        <v>224.00003000000001</v>
      </c>
      <c r="G23">
        <v>456.47458999999998</v>
      </c>
      <c r="I23">
        <f t="shared" si="2"/>
        <v>4.9231818182136067E-3</v>
      </c>
      <c r="K23">
        <f t="shared" si="3"/>
        <v>0.1773317895682136</v>
      </c>
      <c r="L23">
        <f t="shared" si="4"/>
        <v>-0.4974899999999991</v>
      </c>
      <c r="N23" s="4">
        <f t="shared" si="8"/>
        <v>18.004777426416929</v>
      </c>
      <c r="P23" s="5">
        <f t="shared" si="6"/>
        <v>4.9231818182136067</v>
      </c>
      <c r="Q23" s="5">
        <f t="shared" si="7"/>
        <v>118.34790322580734</v>
      </c>
    </row>
    <row r="24" spans="5:17" x14ac:dyDescent="0.25">
      <c r="E24">
        <v>67.472880000000004</v>
      </c>
      <c r="F24">
        <v>223.99995999999999</v>
      </c>
      <c r="G24">
        <v>481.14771999999999</v>
      </c>
      <c r="I24">
        <f t="shared" si="2"/>
        <v>-4.9268181817865297E-3</v>
      </c>
      <c r="K24">
        <f t="shared" si="3"/>
        <v>0.16390418571821347</v>
      </c>
      <c r="L24">
        <f t="shared" si="4"/>
        <v>-0.52711999999999648</v>
      </c>
      <c r="N24" s="4">
        <f t="shared" si="8"/>
        <v>19.005066488283468</v>
      </c>
      <c r="P24" s="5">
        <f t="shared" si="6"/>
        <v>-4.9268181817865297</v>
      </c>
      <c r="Q24" s="5">
        <f t="shared" si="7"/>
        <v>88.717903225809962</v>
      </c>
    </row>
    <row r="25" spans="5:17" x14ac:dyDescent="0.25">
      <c r="E25">
        <v>67.456159999999997</v>
      </c>
      <c r="F25">
        <v>224.00003000000001</v>
      </c>
      <c r="G25">
        <v>505.82067999999998</v>
      </c>
      <c r="I25">
        <f t="shared" si="2"/>
        <v>-1.6726818181780345E-2</v>
      </c>
      <c r="K25">
        <f t="shared" si="3"/>
        <v>0.14852660651821964</v>
      </c>
      <c r="L25">
        <f t="shared" si="4"/>
        <v>-0.54384000000000299</v>
      </c>
      <c r="N25" s="4">
        <f t="shared" si="8"/>
        <v>20.005348658071838</v>
      </c>
      <c r="P25" s="5">
        <f t="shared" si="6"/>
        <v>-16.726818181780345</v>
      </c>
      <c r="Q25" s="5">
        <f t="shared" si="7"/>
        <v>71.997903225803455</v>
      </c>
    </row>
    <row r="26" spans="5:17" x14ac:dyDescent="0.25">
      <c r="E26">
        <v>67.497649999999993</v>
      </c>
      <c r="F26">
        <v>224.00013999999999</v>
      </c>
      <c r="G26">
        <v>530.49373000000003</v>
      </c>
      <c r="I26">
        <f t="shared" si="2"/>
        <v>2.0523181818219882E-2</v>
      </c>
      <c r="K26">
        <f t="shared" si="3"/>
        <v>0.18219901426821988</v>
      </c>
      <c r="L26">
        <f t="shared" si="4"/>
        <v>-0.50235000000000696</v>
      </c>
      <c r="N26" s="4">
        <f t="shared" si="8"/>
        <v>21.005634476607476</v>
      </c>
      <c r="P26" s="5">
        <f t="shared" si="6"/>
        <v>20.523181818219882</v>
      </c>
      <c r="Q26" s="5">
        <f t="shared" si="7"/>
        <v>113.48790322579949</v>
      </c>
    </row>
    <row r="27" spans="5:17" x14ac:dyDescent="0.25">
      <c r="E27">
        <v>67.443879999999993</v>
      </c>
      <c r="F27">
        <v>224.00009</v>
      </c>
      <c r="G27">
        <v>555.16647</v>
      </c>
      <c r="I27">
        <f t="shared" si="2"/>
        <v>8.7231818182260668E-3</v>
      </c>
      <c r="K27">
        <f t="shared" si="3"/>
        <v>0.16682146696822606</v>
      </c>
      <c r="L27">
        <f t="shared" si="4"/>
        <v>-0.55612000000000705</v>
      </c>
      <c r="N27" s="4">
        <f t="shared" si="8"/>
        <v>22.005907727235869</v>
      </c>
      <c r="P27" s="5">
        <f t="shared" si="6"/>
        <v>8.7231818182260668</v>
      </c>
      <c r="Q27" s="5">
        <f t="shared" si="7"/>
        <v>59.717903225799397</v>
      </c>
    </row>
    <row r="28" spans="5:17" x14ac:dyDescent="0.25">
      <c r="E28">
        <v>67.523849999999996</v>
      </c>
      <c r="F28">
        <v>224.00003000000001</v>
      </c>
      <c r="G28">
        <v>579.83974999999998</v>
      </c>
      <c r="I28">
        <f t="shared" si="2"/>
        <v>5.5231818182335246E-3</v>
      </c>
      <c r="K28">
        <f t="shared" si="3"/>
        <v>0.16004384136823352</v>
      </c>
      <c r="L28">
        <f t="shared" si="4"/>
        <v>-0.47615000000000407</v>
      </c>
      <c r="N28" s="4">
        <f t="shared" si="8"/>
        <v>23.006202870347845</v>
      </c>
      <c r="P28" s="5">
        <f t="shared" si="6"/>
        <v>5.5231818182335246</v>
      </c>
      <c r="Q28" s="5">
        <f t="shared" si="7"/>
        <v>139.68790322580239</v>
      </c>
    </row>
    <row r="29" spans="5:17" x14ac:dyDescent="0.25">
      <c r="E29">
        <v>67.436599999999999</v>
      </c>
      <c r="F29">
        <v>224.00003000000001</v>
      </c>
      <c r="G29">
        <v>604.51247999999998</v>
      </c>
      <c r="I29">
        <f t="shared" si="2"/>
        <v>-1.1268181817740697E-3</v>
      </c>
      <c r="K29">
        <f t="shared" si="3"/>
        <v>0.14981629551822592</v>
      </c>
      <c r="L29">
        <f t="shared" si="4"/>
        <v>-0.56340000000000146</v>
      </c>
      <c r="N29" s="4">
        <f t="shared" si="8"/>
        <v>24.006475715559876</v>
      </c>
      <c r="P29" s="5">
        <f t="shared" si="6"/>
        <v>-1.1268181817740697</v>
      </c>
      <c r="Q29" s="5">
        <f t="shared" si="7"/>
        <v>52.437903225804995</v>
      </c>
    </row>
    <row r="30" spans="5:17" x14ac:dyDescent="0.25">
      <c r="E30">
        <v>67.434979999999996</v>
      </c>
      <c r="F30">
        <v>224.00003000000001</v>
      </c>
      <c r="G30">
        <v>629.18544999999995</v>
      </c>
      <c r="I30">
        <f t="shared" si="2"/>
        <v>7.9231818182279312E-3</v>
      </c>
      <c r="K30">
        <f t="shared" si="3"/>
        <v>0.15528871486822793</v>
      </c>
      <c r="L30">
        <f t="shared" si="4"/>
        <v>-0.56502000000000407</v>
      </c>
      <c r="N30" s="4">
        <f t="shared" si="8"/>
        <v>25.006758290764612</v>
      </c>
      <c r="P30" s="5">
        <f t="shared" si="6"/>
        <v>7.9231818182279312</v>
      </c>
      <c r="Q30" s="5">
        <f t="shared" si="7"/>
        <v>50.817903225802375</v>
      </c>
    </row>
    <row r="31" spans="5:17" x14ac:dyDescent="0.25">
      <c r="E31">
        <v>67.442480000000003</v>
      </c>
      <c r="F31">
        <v>224.00003000000001</v>
      </c>
      <c r="G31">
        <v>653.85842000000002</v>
      </c>
      <c r="I31">
        <f t="shared" si="2"/>
        <v>-9.376818181777935E-3</v>
      </c>
      <c r="K31">
        <f t="shared" si="3"/>
        <v>0.13441113421822204</v>
      </c>
      <c r="L31">
        <f t="shared" si="4"/>
        <v>-0.55751999999999668</v>
      </c>
      <c r="N31" s="4">
        <f t="shared" si="8"/>
        <v>26.007040865969351</v>
      </c>
      <c r="P31" s="5">
        <f t="shared" si="6"/>
        <v>-9.376818181777935</v>
      </c>
      <c r="Q31" s="5">
        <f t="shared" si="7"/>
        <v>58.317903225809765</v>
      </c>
    </row>
    <row r="32" spans="5:17" x14ac:dyDescent="0.25">
      <c r="E32">
        <v>67.490080000000006</v>
      </c>
      <c r="F32">
        <v>223.99996999999999</v>
      </c>
      <c r="G32">
        <v>678.53161999999998</v>
      </c>
      <c r="I32">
        <f t="shared" si="2"/>
        <v>2.477318181823307E-2</v>
      </c>
      <c r="K32">
        <f t="shared" si="3"/>
        <v>0.16498352021823307</v>
      </c>
      <c r="L32">
        <f t="shared" si="4"/>
        <v>-0.50991999999999393</v>
      </c>
      <c r="N32" s="4">
        <f t="shared" si="8"/>
        <v>27.007332765750423</v>
      </c>
      <c r="P32" s="5">
        <f t="shared" si="6"/>
        <v>24.77318181823307</v>
      </c>
      <c r="Q32" s="5">
        <f t="shared" si="7"/>
        <v>105.91790322581251</v>
      </c>
    </row>
    <row r="33" spans="5:17" x14ac:dyDescent="0.25">
      <c r="E33">
        <v>67.470699999999994</v>
      </c>
      <c r="F33">
        <v>224.00003000000001</v>
      </c>
      <c r="G33">
        <v>703.20428000000004</v>
      </c>
      <c r="I33">
        <f t="shared" si="2"/>
        <v>-1.7526818181778481E-2</v>
      </c>
      <c r="K33">
        <f t="shared" si="3"/>
        <v>0.11910598451822152</v>
      </c>
      <c r="L33">
        <f t="shared" si="4"/>
        <v>-0.52930000000000632</v>
      </c>
      <c r="N33" s="4">
        <f t="shared" si="8"/>
        <v>28.007602773047921</v>
      </c>
      <c r="P33" s="5">
        <f t="shared" si="6"/>
        <v>-17.526818181778481</v>
      </c>
      <c r="Q33" s="5">
        <f t="shared" si="7"/>
        <v>86.537903225800122</v>
      </c>
    </row>
    <row r="34" spans="5:17" x14ac:dyDescent="0.25">
      <c r="E34">
        <v>67.564779999999999</v>
      </c>
      <c r="F34">
        <v>224.00003000000001</v>
      </c>
      <c r="G34">
        <v>727.87725</v>
      </c>
      <c r="I34">
        <f t="shared" si="2"/>
        <v>-1.3776818181781891E-2</v>
      </c>
      <c r="K34">
        <f t="shared" si="3"/>
        <v>0.11927840386821809</v>
      </c>
      <c r="L34">
        <f t="shared" si="4"/>
        <v>-0.43522000000000105</v>
      </c>
      <c r="N34" s="4">
        <f t="shared" si="8"/>
        <v>29.007885348252653</v>
      </c>
      <c r="P34" s="5">
        <f t="shared" si="6"/>
        <v>-13.776818181781891</v>
      </c>
      <c r="Q34" s="6">
        <f t="shared" si="7"/>
        <v>180.61790322580541</v>
      </c>
    </row>
    <row r="35" spans="5:17" x14ac:dyDescent="0.25">
      <c r="E35">
        <v>67.418379999999999</v>
      </c>
      <c r="F35">
        <v>223.99993000000001</v>
      </c>
      <c r="G35">
        <v>752.55029000000002</v>
      </c>
      <c r="I35">
        <f t="shared" si="2"/>
        <v>1.3923181818228159E-2</v>
      </c>
      <c r="K35">
        <f t="shared" si="3"/>
        <v>0.14340081306822816</v>
      </c>
      <c r="L35">
        <f t="shared" si="4"/>
        <v>-0.58162000000000091</v>
      </c>
      <c r="N35" s="4">
        <f t="shared" si="8"/>
        <v>30.008170761371929</v>
      </c>
      <c r="P35" s="5">
        <f t="shared" si="6"/>
        <v>13.923181818228159</v>
      </c>
      <c r="Q35" s="5">
        <f t="shared" si="7"/>
        <v>34.217903225805536</v>
      </c>
    </row>
    <row r="36" spans="5:17" x14ac:dyDescent="0.25">
      <c r="E36">
        <v>67.44829</v>
      </c>
      <c r="F36">
        <v>224.00003000000001</v>
      </c>
      <c r="G36">
        <v>777.22334000000001</v>
      </c>
      <c r="I36">
        <f t="shared" si="2"/>
        <v>1.4123181818234798E-2</v>
      </c>
      <c r="K36">
        <f t="shared" si="3"/>
        <v>0.14002322081823479</v>
      </c>
      <c r="L36">
        <f t="shared" si="4"/>
        <v>-0.55170999999999992</v>
      </c>
      <c r="N36" s="4">
        <f t="shared" si="8"/>
        <v>31.008456579907563</v>
      </c>
      <c r="P36" s="5">
        <f t="shared" si="6"/>
        <v>14.123181818234798</v>
      </c>
      <c r="Q36" s="5">
        <f t="shared" si="7"/>
        <v>64.12790322580652</v>
      </c>
    </row>
    <row r="37" spans="5:17" x14ac:dyDescent="0.25">
      <c r="E37">
        <v>67.482569999999996</v>
      </c>
      <c r="F37">
        <v>224.00003000000001</v>
      </c>
      <c r="G37">
        <v>801.89630999999997</v>
      </c>
      <c r="I37">
        <f t="shared" si="2"/>
        <v>-9.1268181817838467E-3</v>
      </c>
      <c r="K37">
        <f t="shared" si="3"/>
        <v>0.11319564016821615</v>
      </c>
      <c r="L37">
        <f t="shared" si="4"/>
        <v>-0.5174300000000045</v>
      </c>
      <c r="N37" s="4">
        <f t="shared" si="8"/>
        <v>32.008739155112295</v>
      </c>
      <c r="P37" s="5">
        <f t="shared" si="6"/>
        <v>-9.1268181817838467</v>
      </c>
      <c r="Q37" s="5">
        <f t="shared" si="7"/>
        <v>98.407903225801945</v>
      </c>
    </row>
    <row r="38" spans="5:17" x14ac:dyDescent="0.25">
      <c r="E38">
        <v>67.435280000000006</v>
      </c>
      <c r="F38">
        <v>224.00003000000001</v>
      </c>
      <c r="G38">
        <v>826.56920000000002</v>
      </c>
      <c r="I38">
        <f t="shared" si="2"/>
        <v>5.3731818182143343E-3</v>
      </c>
      <c r="K38">
        <f t="shared" si="3"/>
        <v>0.12411807111821431</v>
      </c>
      <c r="L38">
        <f t="shared" si="4"/>
        <v>-0.56471999999999412</v>
      </c>
      <c r="N38" s="4">
        <f t="shared" si="8"/>
        <v>33.009018486986136</v>
      </c>
      <c r="P38" s="5">
        <f t="shared" si="6"/>
        <v>5.3731818182143343</v>
      </c>
      <c r="Q38" s="5">
        <f t="shared" si="7"/>
        <v>51.117903225812334</v>
      </c>
    </row>
    <row r="39" spans="5:17" x14ac:dyDescent="0.25">
      <c r="E39">
        <v>67.458960000000005</v>
      </c>
      <c r="F39">
        <v>224.00003000000001</v>
      </c>
      <c r="G39">
        <v>851.24208999999996</v>
      </c>
      <c r="I39">
        <f t="shared" si="2"/>
        <v>-1.2526818181783028E-2</v>
      </c>
      <c r="K39">
        <f t="shared" si="3"/>
        <v>0.10264050206821697</v>
      </c>
      <c r="L39">
        <f t="shared" si="4"/>
        <v>-0.5410399999999953</v>
      </c>
      <c r="N39" s="4">
        <f t="shared" si="8"/>
        <v>34.009297818859963</v>
      </c>
      <c r="P39" s="5">
        <f t="shared" si="6"/>
        <v>-12.526818181783028</v>
      </c>
      <c r="Q39" s="5">
        <f t="shared" si="7"/>
        <v>74.79790322581114</v>
      </c>
    </row>
    <row r="40" spans="5:17" x14ac:dyDescent="0.25">
      <c r="E40">
        <v>67.505979999999994</v>
      </c>
      <c r="F40">
        <v>224.00003000000001</v>
      </c>
      <c r="G40">
        <v>875.91489999999999</v>
      </c>
      <c r="I40">
        <f t="shared" si="2"/>
        <v>-8.8268181817738878E-3</v>
      </c>
      <c r="K40">
        <f t="shared" si="3"/>
        <v>0.1027629446182261</v>
      </c>
      <c r="L40">
        <f t="shared" si="4"/>
        <v>-0.49402000000000612</v>
      </c>
      <c r="N40" s="4">
        <f t="shared" si="8"/>
        <v>35.009573907402903</v>
      </c>
      <c r="P40" s="5">
        <f t="shared" si="6"/>
        <v>-8.8268181817738878</v>
      </c>
      <c r="Q40" s="5">
        <f t="shared" si="7"/>
        <v>121.81790322580032</v>
      </c>
    </row>
    <row r="41" spans="5:17" x14ac:dyDescent="0.25">
      <c r="E41">
        <v>67.442480000000003</v>
      </c>
      <c r="F41">
        <v>224.00003000000001</v>
      </c>
      <c r="G41">
        <v>900.58811000000003</v>
      </c>
      <c r="I41">
        <f t="shared" si="2"/>
        <v>-3.4876818181771796E-2</v>
      </c>
      <c r="K41">
        <f t="shared" si="3"/>
        <v>7.313532916822818E-2</v>
      </c>
      <c r="L41">
        <f t="shared" si="4"/>
        <v>-0.55751999999999668</v>
      </c>
      <c r="N41" s="4">
        <f t="shared" si="8"/>
        <v>36.009866212600343</v>
      </c>
      <c r="P41" s="5">
        <f t="shared" si="6"/>
        <v>-34.876818181771796</v>
      </c>
      <c r="Q41" s="5">
        <f t="shared" si="7"/>
        <v>58.317903225809765</v>
      </c>
    </row>
    <row r="42" spans="5:17" x14ac:dyDescent="0.25">
      <c r="E42">
        <v>67.446029999999993</v>
      </c>
      <c r="F42">
        <v>224.00003000000001</v>
      </c>
      <c r="G42">
        <v>925.26076</v>
      </c>
      <c r="I42">
        <f t="shared" si="2"/>
        <v>1.2273181818216017E-2</v>
      </c>
      <c r="K42">
        <f t="shared" si="3"/>
        <v>0.11670779491821601</v>
      </c>
      <c r="L42">
        <f t="shared" si="4"/>
        <v>-0.55397000000000673</v>
      </c>
      <c r="N42" s="4">
        <f t="shared" si="8"/>
        <v>37.010135814481472</v>
      </c>
      <c r="P42" s="5">
        <f t="shared" si="6"/>
        <v>12.273181818216017</v>
      </c>
      <c r="Q42" s="5">
        <f t="shared" si="7"/>
        <v>61.867903225799715</v>
      </c>
    </row>
    <row r="43" spans="5:17" x14ac:dyDescent="0.25">
      <c r="E43">
        <v>67.400080000000003</v>
      </c>
      <c r="F43">
        <v>224.0001</v>
      </c>
      <c r="G43">
        <v>949.93380999999999</v>
      </c>
      <c r="I43">
        <f t="shared" si="2"/>
        <v>1.7231818182210645E-3</v>
      </c>
      <c r="K43">
        <f t="shared" si="3"/>
        <v>0.10258020266822104</v>
      </c>
      <c r="L43">
        <f t="shared" si="4"/>
        <v>-0.59991999999999734</v>
      </c>
      <c r="N43" s="4">
        <f t="shared" si="8"/>
        <v>38.01042163301711</v>
      </c>
      <c r="P43" s="5">
        <f t="shared" si="6"/>
        <v>1.7231818182210645</v>
      </c>
      <c r="Q43" s="5">
        <f t="shared" si="7"/>
        <v>15.917903225809106</v>
      </c>
    </row>
    <row r="44" spans="5:17" x14ac:dyDescent="0.25">
      <c r="E44">
        <v>67.498400000000004</v>
      </c>
      <c r="F44">
        <v>224.00012000000001</v>
      </c>
      <c r="G44">
        <v>974.60677999999996</v>
      </c>
      <c r="I44">
        <f t="shared" si="2"/>
        <v>1.0973181818229705E-2</v>
      </c>
      <c r="K44">
        <f t="shared" si="3"/>
        <v>0.10825262201822969</v>
      </c>
      <c r="L44">
        <f t="shared" si="4"/>
        <v>-0.50159999999999627</v>
      </c>
      <c r="N44" s="4">
        <f t="shared" si="8"/>
        <v>39.010704208221838</v>
      </c>
      <c r="P44" s="5">
        <f t="shared" si="6"/>
        <v>10.973181818229705</v>
      </c>
      <c r="Q44" s="5">
        <f t="shared" si="7"/>
        <v>114.23790322581017</v>
      </c>
    </row>
    <row r="45" spans="5:17" x14ac:dyDescent="0.25">
      <c r="E45">
        <v>67.466729999999998</v>
      </c>
      <c r="F45">
        <v>224.00003000000001</v>
      </c>
      <c r="G45">
        <v>999.27967000000001</v>
      </c>
      <c r="I45">
        <f t="shared" si="2"/>
        <v>-1.1876818181775661E-2</v>
      </c>
      <c r="K45">
        <f t="shared" si="3"/>
        <v>8.1825052968224316E-2</v>
      </c>
      <c r="L45">
        <f t="shared" si="4"/>
        <v>-0.53327000000000169</v>
      </c>
      <c r="N45" s="4">
        <f t="shared" si="8"/>
        <v>40.01098354009568</v>
      </c>
      <c r="P45" s="5">
        <f t="shared" si="6"/>
        <v>-11.876818181775661</v>
      </c>
      <c r="Q45" s="5">
        <f t="shared" si="7"/>
        <v>82.567903225804756</v>
      </c>
    </row>
    <row r="46" spans="5:17" x14ac:dyDescent="0.25">
      <c r="E46">
        <v>67.462230000000005</v>
      </c>
      <c r="F46">
        <v>224.00003000000001</v>
      </c>
      <c r="G46">
        <v>1023.9527</v>
      </c>
      <c r="I46">
        <f t="shared" si="2"/>
        <v>1.3273181818220792E-2</v>
      </c>
      <c r="K46">
        <f t="shared" si="3"/>
        <v>0.10339746361822078</v>
      </c>
      <c r="L46">
        <f t="shared" si="4"/>
        <v>-0.53776999999999475</v>
      </c>
      <c r="N46" s="4">
        <f t="shared" si="8"/>
        <v>41.011268547798586</v>
      </c>
      <c r="P46" s="5">
        <f t="shared" si="6"/>
        <v>13.273181818220792</v>
      </c>
      <c r="Q46" s="5">
        <f t="shared" si="7"/>
        <v>78.067903225811691</v>
      </c>
    </row>
    <row r="47" spans="5:17" x14ac:dyDescent="0.25">
      <c r="E47">
        <v>67.455179999999999</v>
      </c>
      <c r="F47">
        <v>224.00011000000001</v>
      </c>
      <c r="G47">
        <v>1048.6257000000001</v>
      </c>
      <c r="I47">
        <f t="shared" si="2"/>
        <v>1.4473181818232206E-2</v>
      </c>
      <c r="K47">
        <f t="shared" si="3"/>
        <v>0.1010198786182322</v>
      </c>
      <c r="L47">
        <f t="shared" si="4"/>
        <v>-0.54482000000000141</v>
      </c>
      <c r="N47" s="4">
        <f t="shared" si="8"/>
        <v>42.011552339252411</v>
      </c>
      <c r="P47" s="5">
        <f t="shared" si="6"/>
        <v>14.473181818232206</v>
      </c>
      <c r="Q47" s="5">
        <f t="shared" si="7"/>
        <v>71.017903225805028</v>
      </c>
    </row>
    <row r="48" spans="5:17" x14ac:dyDescent="0.25">
      <c r="E48">
        <v>67.498180000000005</v>
      </c>
      <c r="F48">
        <v>224.00003000000001</v>
      </c>
      <c r="G48">
        <v>1073.2987000000001</v>
      </c>
      <c r="I48">
        <f t="shared" si="2"/>
        <v>4.2231818182187908E-3</v>
      </c>
      <c r="K48">
        <f t="shared" si="3"/>
        <v>8.7192293618218786E-2</v>
      </c>
      <c r="L48">
        <f t="shared" si="4"/>
        <v>-0.50181999999999505</v>
      </c>
      <c r="N48" s="4">
        <f t="shared" si="8"/>
        <v>43.011836130706236</v>
      </c>
      <c r="P48" s="5">
        <f t="shared" si="6"/>
        <v>4.2231818182187908</v>
      </c>
      <c r="Q48" s="5">
        <f t="shared" si="7"/>
        <v>114.01790322581139</v>
      </c>
    </row>
    <row r="49" spans="5:17" x14ac:dyDescent="0.25">
      <c r="E49">
        <v>67.426760000000002</v>
      </c>
      <c r="F49">
        <v>224.00003000000001</v>
      </c>
      <c r="G49">
        <v>1097.9712999999999</v>
      </c>
      <c r="I49">
        <f t="shared" si="2"/>
        <v>9.4731818182367533E-3</v>
      </c>
      <c r="K49">
        <f t="shared" si="3"/>
        <v>8.8864766618236779E-2</v>
      </c>
      <c r="L49">
        <f t="shared" si="4"/>
        <v>-0.57323999999999842</v>
      </c>
      <c r="N49" s="4">
        <f t="shared" si="8"/>
        <v>44.012103705505552</v>
      </c>
      <c r="P49" s="5">
        <f t="shared" si="6"/>
        <v>9.4731818182367533</v>
      </c>
      <c r="Q49" s="5">
        <f t="shared" si="7"/>
        <v>42.597903225808032</v>
      </c>
    </row>
    <row r="50" spans="5:17" x14ac:dyDescent="0.25">
      <c r="E50">
        <v>67.441940000000002</v>
      </c>
      <c r="F50">
        <v>224.00003000000001</v>
      </c>
      <c r="G50">
        <v>1122.6445000000001</v>
      </c>
      <c r="I50">
        <f t="shared" si="2"/>
        <v>6.6231818182131974E-3</v>
      </c>
      <c r="K50">
        <f t="shared" si="3"/>
        <v>8.2437152618213189E-2</v>
      </c>
      <c r="L50">
        <f t="shared" si="4"/>
        <v>-0.55805999999999756</v>
      </c>
      <c r="N50" s="4">
        <f t="shared" si="8"/>
        <v>45.012395605286635</v>
      </c>
      <c r="P50" s="5">
        <f t="shared" si="6"/>
        <v>6.6231818182131974</v>
      </c>
      <c r="Q50" s="5">
        <f t="shared" si="7"/>
        <v>57.777903225808892</v>
      </c>
    </row>
    <row r="51" spans="5:17" x14ac:dyDescent="0.25">
      <c r="E51">
        <v>67.406880000000001</v>
      </c>
      <c r="F51">
        <v>224.00009</v>
      </c>
      <c r="G51">
        <v>1147.3172999999999</v>
      </c>
      <c r="I51">
        <f t="shared" si="2"/>
        <v>1.2318181822479346E-4</v>
      </c>
      <c r="K51">
        <f t="shared" si="3"/>
        <v>7.2359596618224803E-2</v>
      </c>
      <c r="L51">
        <f t="shared" si="4"/>
        <v>-0.59311999999999898</v>
      </c>
      <c r="N51" s="4">
        <f t="shared" si="8"/>
        <v>46.012671288413195</v>
      </c>
      <c r="P51" s="5">
        <f t="shared" si="6"/>
        <v>0.12318181822479346</v>
      </c>
      <c r="Q51" s="5">
        <f t="shared" si="7"/>
        <v>22.717903225807468</v>
      </c>
    </row>
    <row r="52" spans="5:17" x14ac:dyDescent="0.25">
      <c r="E52">
        <v>67.499780000000001</v>
      </c>
      <c r="F52">
        <v>224.00003000000001</v>
      </c>
      <c r="G52">
        <v>1171.9903999999999</v>
      </c>
      <c r="I52">
        <f t="shared" si="2"/>
        <v>7.3181818237344487E-5</v>
      </c>
      <c r="K52">
        <f t="shared" si="3"/>
        <v>6.8731997118237353E-2</v>
      </c>
      <c r="L52">
        <f t="shared" si="4"/>
        <v>-0.50021999999999878</v>
      </c>
      <c r="N52" s="4">
        <f t="shared" si="8"/>
        <v>47.012959134030645</v>
      </c>
      <c r="P52" s="5">
        <f t="shared" si="6"/>
        <v>7.3181818237344487E-2</v>
      </c>
      <c r="Q52" s="5">
        <f t="shared" si="7"/>
        <v>115.61790322580767</v>
      </c>
    </row>
    <row r="53" spans="5:17" x14ac:dyDescent="0.25">
      <c r="E53">
        <v>67.366780000000006</v>
      </c>
      <c r="F53">
        <v>224.00003000000001</v>
      </c>
      <c r="G53">
        <v>1196.6635000000001</v>
      </c>
      <c r="I53">
        <f t="shared" si="2"/>
        <v>-1.376818181768158E-3</v>
      </c>
      <c r="K53">
        <f t="shared" si="3"/>
        <v>6.3704397618231823E-2</v>
      </c>
      <c r="L53">
        <f t="shared" si="4"/>
        <v>-0.63321999999999434</v>
      </c>
      <c r="N53" s="4">
        <f t="shared" si="8"/>
        <v>48.013246979648102</v>
      </c>
      <c r="P53" s="5">
        <f t="shared" si="6"/>
        <v>-1.376818181768158</v>
      </c>
      <c r="Q53" s="5">
        <f t="shared" si="7"/>
        <v>-17.382096774187893</v>
      </c>
    </row>
    <row r="54" spans="5:17" x14ac:dyDescent="0.25">
      <c r="E54">
        <v>67.474379999999996</v>
      </c>
      <c r="F54">
        <v>224.00003000000001</v>
      </c>
      <c r="G54">
        <v>1221.3363999999999</v>
      </c>
      <c r="I54">
        <f t="shared" si="2"/>
        <v>6.1731818182124698E-3</v>
      </c>
      <c r="K54">
        <f t="shared" si="3"/>
        <v>6.767682711821249E-2</v>
      </c>
      <c r="L54">
        <f t="shared" si="4"/>
        <v>-0.52562000000000353</v>
      </c>
      <c r="N54" s="4">
        <f t="shared" si="8"/>
        <v>49.013526716938287</v>
      </c>
      <c r="P54" s="5">
        <f t="shared" si="6"/>
        <v>6.1731818182124698</v>
      </c>
      <c r="Q54" s="5">
        <f t="shared" si="7"/>
        <v>90.217903225802914</v>
      </c>
    </row>
    <row r="55" spans="5:17" x14ac:dyDescent="0.25">
      <c r="E55">
        <v>67.467339999999993</v>
      </c>
      <c r="F55">
        <v>224.00003000000001</v>
      </c>
      <c r="G55">
        <v>1246.0093999999999</v>
      </c>
      <c r="I55">
        <f t="shared" si="2"/>
        <v>2.7731818182132884E-3</v>
      </c>
      <c r="K55">
        <f t="shared" si="3"/>
        <v>6.0699242118213315E-2</v>
      </c>
      <c r="L55">
        <f t="shared" si="4"/>
        <v>-0.53266000000000702</v>
      </c>
      <c r="N55" s="4">
        <f t="shared" si="8"/>
        <v>50.013810508392112</v>
      </c>
      <c r="P55" s="5">
        <f t="shared" si="6"/>
        <v>2.7731818182132884</v>
      </c>
      <c r="Q55" s="5">
        <f t="shared" si="7"/>
        <v>83.177903225799426</v>
      </c>
    </row>
    <row r="56" spans="5:17" x14ac:dyDescent="0.25">
      <c r="E56">
        <v>67.412180000000006</v>
      </c>
      <c r="F56">
        <v>224.00013999999999</v>
      </c>
      <c r="G56">
        <v>1270.6821</v>
      </c>
      <c r="I56">
        <f t="shared" si="2"/>
        <v>-3.7268181817751156E-3</v>
      </c>
      <c r="K56">
        <f t="shared" si="3"/>
        <v>5.062170061822488E-2</v>
      </c>
      <c r="L56">
        <f t="shared" si="4"/>
        <v>-0.58781999999999357</v>
      </c>
      <c r="N56" s="4">
        <f t="shared" si="8"/>
        <v>51.014082137355061</v>
      </c>
      <c r="P56" s="5">
        <f t="shared" si="6"/>
        <v>-3.7268181817751156</v>
      </c>
      <c r="Q56" s="5">
        <f t="shared" si="7"/>
        <v>28.01790322581288</v>
      </c>
    </row>
    <row r="57" spans="5:17" x14ac:dyDescent="0.25">
      <c r="E57">
        <v>67.401269999999997</v>
      </c>
      <c r="F57">
        <v>224.00003000000001</v>
      </c>
      <c r="G57">
        <v>1295.3552</v>
      </c>
      <c r="I57">
        <f t="shared" si="2"/>
        <v>-5.1268181817647474E-3</v>
      </c>
      <c r="K57">
        <f t="shared" si="3"/>
        <v>4.5644101118235247E-2</v>
      </c>
      <c r="L57">
        <f t="shared" si="4"/>
        <v>-0.59873000000000332</v>
      </c>
      <c r="N57" s="4">
        <f t="shared" si="8"/>
        <v>52.014369982972511</v>
      </c>
      <c r="P57" s="5">
        <f t="shared" si="6"/>
        <v>-5.1268181817647474</v>
      </c>
      <c r="Q57" s="5">
        <f t="shared" si="7"/>
        <v>17.107903225803135</v>
      </c>
    </row>
    <row r="58" spans="5:17" x14ac:dyDescent="0.25">
      <c r="E58">
        <v>67.436430000000001</v>
      </c>
      <c r="F58">
        <v>224.00003000000001</v>
      </c>
      <c r="G58">
        <v>1320.028</v>
      </c>
      <c r="I58">
        <f t="shared" si="2"/>
        <v>-2.3476818181762837E-2</v>
      </c>
      <c r="K58">
        <f t="shared" si="3"/>
        <v>2.3716545118237148E-2</v>
      </c>
      <c r="L58">
        <f t="shared" si="4"/>
        <v>-0.56356999999999857</v>
      </c>
      <c r="N58" s="4">
        <f t="shared" si="8"/>
        <v>53.014645666099085</v>
      </c>
      <c r="P58" s="5">
        <f t="shared" si="6"/>
        <v>-23.476818181762837</v>
      </c>
      <c r="Q58" s="5">
        <f t="shared" si="7"/>
        <v>52.267903225807878</v>
      </c>
    </row>
    <row r="59" spans="5:17" x14ac:dyDescent="0.25">
      <c r="E59">
        <v>67.430049999999994</v>
      </c>
      <c r="F59">
        <v>223.99992</v>
      </c>
      <c r="G59">
        <v>1344.7011</v>
      </c>
      <c r="I59">
        <f t="shared" si="2"/>
        <v>-1.2926818181767885E-2</v>
      </c>
      <c r="K59">
        <f t="shared" si="3"/>
        <v>3.0688945618232127E-2</v>
      </c>
      <c r="L59">
        <f t="shared" si="4"/>
        <v>-0.56995000000000573</v>
      </c>
      <c r="N59" s="4">
        <f t="shared" si="8"/>
        <v>54.014933511716528</v>
      </c>
      <c r="P59" s="5">
        <f t="shared" si="6"/>
        <v>-12.926818181767885</v>
      </c>
      <c r="Q59" s="5">
        <f t="shared" si="7"/>
        <v>45.88790322580072</v>
      </c>
    </row>
    <row r="60" spans="5:17" x14ac:dyDescent="0.25">
      <c r="E60">
        <v>67.432060000000007</v>
      </c>
      <c r="F60">
        <v>224.00003000000001</v>
      </c>
      <c r="G60">
        <v>1369.374</v>
      </c>
      <c r="I60">
        <f t="shared" si="2"/>
        <v>1.6573181818216653E-2</v>
      </c>
      <c r="K60">
        <f t="shared" si="3"/>
        <v>5.661137511821665E-2</v>
      </c>
      <c r="L60">
        <f t="shared" si="4"/>
        <v>-0.56793999999999301</v>
      </c>
      <c r="N60" s="4">
        <f t="shared" si="8"/>
        <v>55.015213249006727</v>
      </c>
      <c r="P60" s="5">
        <f t="shared" si="6"/>
        <v>16.573181818216653</v>
      </c>
      <c r="Q60" s="5">
        <f t="shared" si="7"/>
        <v>47.897903225813444</v>
      </c>
    </row>
    <row r="61" spans="5:17" x14ac:dyDescent="0.25">
      <c r="E61">
        <v>67.409739999999999</v>
      </c>
      <c r="F61">
        <v>224.00003000000001</v>
      </c>
      <c r="G61">
        <v>1394.047</v>
      </c>
      <c r="I61">
        <f t="shared" si="2"/>
        <v>-7.9268181817724326E-3</v>
      </c>
      <c r="K61">
        <f t="shared" si="3"/>
        <v>2.853379011822757E-2</v>
      </c>
      <c r="L61">
        <f t="shared" si="4"/>
        <v>-0.59026000000000067</v>
      </c>
      <c r="N61" s="4">
        <f t="shared" si="8"/>
        <v>56.015497040460552</v>
      </c>
      <c r="P61" s="5">
        <f t="shared" si="6"/>
        <v>-7.9268181817724326</v>
      </c>
      <c r="Q61" s="5">
        <f t="shared" si="7"/>
        <v>25.577903225805777</v>
      </c>
    </row>
    <row r="62" spans="5:17" x14ac:dyDescent="0.25">
      <c r="E62">
        <v>67.435680000000005</v>
      </c>
      <c r="F62">
        <v>224.00003000000001</v>
      </c>
      <c r="G62">
        <v>1418.7199000000001</v>
      </c>
      <c r="I62">
        <f t="shared" si="2"/>
        <v>5.4731818182176539E-3</v>
      </c>
      <c r="K62">
        <f t="shared" si="3"/>
        <v>3.8356219618217641E-2</v>
      </c>
      <c r="L62">
        <f t="shared" si="4"/>
        <v>-0.56431999999999505</v>
      </c>
      <c r="N62" s="4">
        <f t="shared" si="8"/>
        <v>57.015776777750752</v>
      </c>
      <c r="P62" s="5">
        <f t="shared" si="6"/>
        <v>5.4731818182176539</v>
      </c>
      <c r="Q62" s="5">
        <f t="shared" si="7"/>
        <v>51.517903225811402</v>
      </c>
    </row>
    <row r="63" spans="5:17" x14ac:dyDescent="0.25">
      <c r="E63">
        <v>67.358980000000003</v>
      </c>
      <c r="F63">
        <v>224.00003000000001</v>
      </c>
      <c r="G63">
        <v>1443.3931</v>
      </c>
      <c r="I63">
        <f t="shared" si="2"/>
        <v>-1.5076818181768203E-2</v>
      </c>
      <c r="K63">
        <f t="shared" si="3"/>
        <v>1.4228605618231804E-2</v>
      </c>
      <c r="L63">
        <f t="shared" si="4"/>
        <v>-0.64101999999999748</v>
      </c>
      <c r="N63" s="4">
        <f t="shared" si="8"/>
        <v>58.01606867753182</v>
      </c>
      <c r="P63" s="5">
        <f t="shared" si="6"/>
        <v>-15.076818181768203</v>
      </c>
      <c r="Q63" s="5">
        <f t="shared" si="7"/>
        <v>-25.182096774191031</v>
      </c>
    </row>
    <row r="64" spans="5:17" x14ac:dyDescent="0.25">
      <c r="E64">
        <v>67.455349999999996</v>
      </c>
      <c r="F64">
        <v>224.00003000000001</v>
      </c>
      <c r="G64">
        <v>1468.0658000000001</v>
      </c>
      <c r="I64">
        <f t="shared" si="2"/>
        <v>1.7973181818234707E-2</v>
      </c>
      <c r="K64">
        <f t="shared" si="3"/>
        <v>4.3701064118234684E-2</v>
      </c>
      <c r="L64">
        <f t="shared" si="4"/>
        <v>-0.5446500000000043</v>
      </c>
      <c r="N64" s="4">
        <f t="shared" si="8"/>
        <v>59.016340306494769</v>
      </c>
      <c r="P64" s="5">
        <f t="shared" si="6"/>
        <v>17.973181818234707</v>
      </c>
      <c r="Q64" s="5">
        <f t="shared" si="7"/>
        <v>71.187903225802145</v>
      </c>
    </row>
    <row r="65" spans="5:17" x14ac:dyDescent="0.25">
      <c r="E65">
        <v>67.397030000000001</v>
      </c>
      <c r="F65">
        <v>224.00003000000001</v>
      </c>
      <c r="G65">
        <v>1492.7389000000001</v>
      </c>
      <c r="I65">
        <f t="shared" si="2"/>
        <v>-1.1626818181781573E-2</v>
      </c>
      <c r="K65">
        <f t="shared" si="3"/>
        <v>1.0523464618218431E-2</v>
      </c>
      <c r="L65">
        <f t="shared" si="4"/>
        <v>-0.60296999999999912</v>
      </c>
      <c r="N65" s="4">
        <f t="shared" si="8"/>
        <v>60.016628152112219</v>
      </c>
      <c r="P65" s="5">
        <f t="shared" si="6"/>
        <v>-11.626818181781573</v>
      </c>
      <c r="Q65" s="5">
        <f t="shared" si="7"/>
        <v>12.867903225807332</v>
      </c>
    </row>
    <row r="66" spans="5:17" x14ac:dyDescent="0.25">
      <c r="E66">
        <v>67.470280000000002</v>
      </c>
      <c r="F66">
        <v>223.99996999999999</v>
      </c>
      <c r="G66">
        <v>1517.4117000000001</v>
      </c>
      <c r="I66">
        <f t="shared" si="2"/>
        <v>-1.782681818178844E-2</v>
      </c>
      <c r="K66">
        <f t="shared" si="3"/>
        <v>7.4590861821155485E-4</v>
      </c>
      <c r="L66">
        <f t="shared" si="4"/>
        <v>-0.52971999999999753</v>
      </c>
      <c r="N66" s="4">
        <f t="shared" si="8"/>
        <v>61.016903835238793</v>
      </c>
      <c r="P66" s="5">
        <f t="shared" si="6"/>
        <v>-17.82681818178844</v>
      </c>
      <c r="Q66" s="5">
        <f t="shared" si="7"/>
        <v>86.117903225808917</v>
      </c>
    </row>
    <row r="67" spans="5:17" x14ac:dyDescent="0.25">
      <c r="E67">
        <v>67.431179999999998</v>
      </c>
      <c r="F67">
        <v>224.00003000000001</v>
      </c>
      <c r="G67">
        <v>1542.0849000000001</v>
      </c>
      <c r="I67">
        <f t="shared" si="2"/>
        <v>-3.3768181817777077E-3</v>
      </c>
      <c r="K67">
        <f t="shared" si="3"/>
        <v>1.161829461822228E-2</v>
      </c>
      <c r="L67">
        <f t="shared" si="4"/>
        <v>-0.56882000000000232</v>
      </c>
      <c r="N67" s="4">
        <f t="shared" si="8"/>
        <v>62.017195735019868</v>
      </c>
      <c r="P67" s="5">
        <f t="shared" si="6"/>
        <v>-3.3768181817777077</v>
      </c>
      <c r="Q67" s="5">
        <f t="shared" si="7"/>
        <v>47.017903225804126</v>
      </c>
    </row>
    <row r="68" spans="5:17" x14ac:dyDescent="0.25">
      <c r="E68">
        <v>67.399839999999998</v>
      </c>
      <c r="F68">
        <v>223.99994000000001</v>
      </c>
      <c r="G68">
        <v>1566.7577000000001</v>
      </c>
      <c r="I68">
        <f t="shared" si="2"/>
        <v>1.5923181818237708E-2</v>
      </c>
      <c r="K68">
        <f t="shared" si="3"/>
        <v>2.7340738618237687E-2</v>
      </c>
      <c r="L68">
        <f t="shared" si="4"/>
        <v>-0.60016000000000247</v>
      </c>
      <c r="N68" s="4">
        <f t="shared" si="8"/>
        <v>63.017471418146435</v>
      </c>
      <c r="P68" s="5">
        <f t="shared" si="6"/>
        <v>15.923181818237708</v>
      </c>
      <c r="Q68" s="5">
        <f t="shared" si="7"/>
        <v>15.677903225803981</v>
      </c>
    </row>
    <row r="69" spans="5:17" x14ac:dyDescent="0.25">
      <c r="E69">
        <v>67.406030000000001</v>
      </c>
      <c r="F69">
        <v>224.00003000000001</v>
      </c>
      <c r="G69">
        <v>1591.4306999999999</v>
      </c>
      <c r="I69">
        <f t="shared" si="2"/>
        <v>-1.7768181817814366E-3</v>
      </c>
      <c r="K69">
        <f t="shared" si="3"/>
        <v>6.0631536182185752E-3</v>
      </c>
      <c r="L69">
        <f t="shared" si="4"/>
        <v>-0.59396999999999878</v>
      </c>
      <c r="N69" s="4">
        <f t="shared" si="8"/>
        <v>64.017755209600253</v>
      </c>
      <c r="P69" s="5">
        <f t="shared" si="6"/>
        <v>-1.7768181817814366</v>
      </c>
      <c r="Q69" s="5">
        <f t="shared" si="7"/>
        <v>21.867903225807673</v>
      </c>
    </row>
    <row r="70" spans="5:17" x14ac:dyDescent="0.25">
      <c r="E70">
        <v>67.417379999999994</v>
      </c>
      <c r="F70">
        <v>224.00003000000001</v>
      </c>
      <c r="G70">
        <v>1616.1035999999999</v>
      </c>
      <c r="I70">
        <f t="shared" ref="I70:I133" si="9">F202-$J$5</f>
        <v>3.0273181818216699E-2</v>
      </c>
      <c r="K70">
        <f t="shared" ref="K70:K133" si="10">-(G70-$G$5)*0.000145+0.236805+I70</f>
        <v>3.4535583118216723E-2</v>
      </c>
      <c r="L70">
        <f t="shared" ref="L70:L133" si="11">E70-77.5+19/2</f>
        <v>-0.58262000000000569</v>
      </c>
      <c r="N70" s="4">
        <f t="shared" si="8"/>
        <v>65.018034946890452</v>
      </c>
      <c r="P70" s="5">
        <f t="shared" si="6"/>
        <v>30.273181818216699</v>
      </c>
      <c r="Q70" s="5">
        <f t="shared" si="7"/>
        <v>33.217903225800761</v>
      </c>
    </row>
    <row r="71" spans="5:17" x14ac:dyDescent="0.25">
      <c r="E71">
        <v>67.356679999999997</v>
      </c>
      <c r="F71">
        <v>224.00003000000001</v>
      </c>
      <c r="G71">
        <v>1640.7766999999999</v>
      </c>
      <c r="I71">
        <f t="shared" si="9"/>
        <v>1.2173181818212697E-2</v>
      </c>
      <c r="K71">
        <f t="shared" si="10"/>
        <v>1.2857983618212721E-2</v>
      </c>
      <c r="L71">
        <f t="shared" si="11"/>
        <v>-0.64332000000000278</v>
      </c>
      <c r="N71" s="4">
        <f t="shared" si="8"/>
        <v>66.018322792507902</v>
      </c>
      <c r="P71" s="5">
        <f t="shared" si="6"/>
        <v>12.173181818212697</v>
      </c>
      <c r="Q71" s="5">
        <f t="shared" si="7"/>
        <v>-27.482096774196329</v>
      </c>
    </row>
    <row r="72" spans="5:17" x14ac:dyDescent="0.25">
      <c r="E72">
        <v>67.40428</v>
      </c>
      <c r="F72">
        <v>223.99994000000001</v>
      </c>
      <c r="G72">
        <v>1665.4494999999999</v>
      </c>
      <c r="I72">
        <f t="shared" si="9"/>
        <v>1.7273181818211469E-2</v>
      </c>
      <c r="K72">
        <f t="shared" si="10"/>
        <v>1.4380427618211483E-2</v>
      </c>
      <c r="L72">
        <f t="shared" si="11"/>
        <v>-0.59572000000000003</v>
      </c>
      <c r="N72" s="4">
        <f t="shared" si="8"/>
        <v>67.018598475634477</v>
      </c>
      <c r="P72" s="5">
        <f t="shared" si="6"/>
        <v>17.273181818211469</v>
      </c>
      <c r="Q72" s="5">
        <f t="shared" si="7"/>
        <v>20.117903225806423</v>
      </c>
    </row>
    <row r="73" spans="5:17" x14ac:dyDescent="0.25">
      <c r="E73">
        <v>67.302480000000003</v>
      </c>
      <c r="F73">
        <v>223.99995000000001</v>
      </c>
      <c r="G73">
        <v>1690.1224999999999</v>
      </c>
      <c r="I73">
        <f t="shared" si="9"/>
        <v>1.6623181818232524E-2</v>
      </c>
      <c r="K73">
        <f t="shared" si="10"/>
        <v>1.0152842618232544E-2</v>
      </c>
      <c r="L73">
        <f t="shared" si="11"/>
        <v>-0.69751999999999725</v>
      </c>
      <c r="N73" s="4">
        <f t="shared" si="8"/>
        <v>68.018882267088301</v>
      </c>
      <c r="P73" s="5">
        <f t="shared" si="6"/>
        <v>16.623181818232524</v>
      </c>
      <c r="Q73" s="5">
        <f t="shared" si="7"/>
        <v>-81.682096774190811</v>
      </c>
    </row>
    <row r="74" spans="5:17" x14ac:dyDescent="0.25">
      <c r="E74">
        <v>67.381879999999995</v>
      </c>
      <c r="F74">
        <v>224.00003000000001</v>
      </c>
      <c r="G74">
        <v>1714.7954</v>
      </c>
      <c r="I74">
        <f t="shared" si="9"/>
        <v>4.3231818182221105E-3</v>
      </c>
      <c r="K74">
        <f t="shared" si="10"/>
        <v>-5.7247278817778857E-3</v>
      </c>
      <c r="L74">
        <f t="shared" si="11"/>
        <v>-0.61812000000000467</v>
      </c>
      <c r="N74" s="4">
        <f t="shared" si="8"/>
        <v>69.019162004378487</v>
      </c>
      <c r="P74" s="5">
        <f t="shared" ref="P74:P132" si="12">I74*1000</f>
        <v>4.3231818182221105</v>
      </c>
      <c r="Q74" s="5">
        <f t="shared" ref="Q74:Q132" si="13">(L74-$M$9)*1000</f>
        <v>-2.2820967741982168</v>
      </c>
    </row>
    <row r="75" spans="5:17" x14ac:dyDescent="0.25">
      <c r="E75">
        <v>67.330479999999994</v>
      </c>
      <c r="F75">
        <v>223.99996999999999</v>
      </c>
      <c r="G75">
        <v>1739.4684999999999</v>
      </c>
      <c r="I75">
        <f t="shared" si="9"/>
        <v>2.5323181818237117E-2</v>
      </c>
      <c r="K75">
        <f t="shared" si="10"/>
        <v>1.169767261823712E-2</v>
      </c>
      <c r="L75">
        <f t="shared" si="11"/>
        <v>-0.66952000000000567</v>
      </c>
      <c r="N75" s="4">
        <f t="shared" si="8"/>
        <v>70.019449849995937</v>
      </c>
      <c r="P75" s="5">
        <f t="shared" si="12"/>
        <v>25.323181818237117</v>
      </c>
      <c r="Q75" s="5">
        <f t="shared" si="13"/>
        <v>-53.682096774199216</v>
      </c>
    </row>
    <row r="76" spans="5:17" x14ac:dyDescent="0.25">
      <c r="E76">
        <v>67.427459999999996</v>
      </c>
      <c r="F76">
        <v>224.00003000000001</v>
      </c>
      <c r="G76">
        <v>1764.1412</v>
      </c>
      <c r="I76">
        <f t="shared" si="9"/>
        <v>3.6973181818211742E-2</v>
      </c>
      <c r="K76">
        <f t="shared" si="10"/>
        <v>1.9770131118211742E-2</v>
      </c>
      <c r="L76">
        <f t="shared" si="11"/>
        <v>-0.5725400000000036</v>
      </c>
      <c r="N76" s="4">
        <f t="shared" si="8"/>
        <v>71.019721478958886</v>
      </c>
      <c r="P76" s="5">
        <f t="shared" si="12"/>
        <v>36.973181818211742</v>
      </c>
      <c r="Q76" s="5">
        <f t="shared" si="13"/>
        <v>43.297903225802848</v>
      </c>
    </row>
    <row r="77" spans="5:17" x14ac:dyDescent="0.25">
      <c r="E77">
        <v>67.346879999999999</v>
      </c>
      <c r="F77">
        <v>224.00003000000001</v>
      </c>
      <c r="G77">
        <v>1788.8144</v>
      </c>
      <c r="I77">
        <f t="shared" si="9"/>
        <v>3.7173181818218382E-2</v>
      </c>
      <c r="K77">
        <f t="shared" si="10"/>
        <v>1.6392517118218375E-2</v>
      </c>
      <c r="L77">
        <f t="shared" si="11"/>
        <v>-0.65312000000000126</v>
      </c>
      <c r="N77" s="4">
        <f t="shared" ref="N77:N132" si="14">(G77-$G$6)/24.666+1</f>
        <v>72.020013378739961</v>
      </c>
      <c r="P77" s="5">
        <f t="shared" si="12"/>
        <v>37.173181818218382</v>
      </c>
      <c r="Q77" s="5">
        <f t="shared" si="13"/>
        <v>-37.282096774194805</v>
      </c>
    </row>
    <row r="78" spans="5:17" x14ac:dyDescent="0.25">
      <c r="E78">
        <v>67.373480000000001</v>
      </c>
      <c r="F78">
        <v>224.00003000000001</v>
      </c>
      <c r="G78">
        <v>1813.4872</v>
      </c>
      <c r="I78">
        <f t="shared" si="9"/>
        <v>8.7731818182135157E-3</v>
      </c>
      <c r="K78">
        <f t="shared" si="10"/>
        <v>-1.5585038881786473E-2</v>
      </c>
      <c r="L78">
        <f t="shared" si="11"/>
        <v>-0.6265199999999993</v>
      </c>
      <c r="N78" s="4">
        <f t="shared" si="14"/>
        <v>73.020289061866535</v>
      </c>
      <c r="P78" s="5">
        <f t="shared" si="12"/>
        <v>8.7731818182135157</v>
      </c>
      <c r="Q78" s="5">
        <f t="shared" si="13"/>
        <v>-10.68209677419285</v>
      </c>
    </row>
    <row r="79" spans="5:17" x14ac:dyDescent="0.25">
      <c r="E79">
        <v>67.291979999999995</v>
      </c>
      <c r="F79">
        <v>223.99995999999999</v>
      </c>
      <c r="G79">
        <v>1838.1603</v>
      </c>
      <c r="I79">
        <f t="shared" si="9"/>
        <v>1.6573181818216653E-2</v>
      </c>
      <c r="K79">
        <f t="shared" si="10"/>
        <v>-1.1362638381783363E-2</v>
      </c>
      <c r="L79">
        <f t="shared" si="11"/>
        <v>-0.70802000000000476</v>
      </c>
      <c r="N79" s="4">
        <f t="shared" si="14"/>
        <v>74.020576907483985</v>
      </c>
      <c r="P79" s="5">
        <f t="shared" si="12"/>
        <v>16.573181818216653</v>
      </c>
      <c r="Q79" s="5">
        <f t="shared" si="13"/>
        <v>-92.182096774198314</v>
      </c>
    </row>
    <row r="80" spans="5:17" x14ac:dyDescent="0.25">
      <c r="E80">
        <v>67.357879999999994</v>
      </c>
      <c r="F80">
        <v>224.00003000000001</v>
      </c>
      <c r="G80">
        <v>1862.8333</v>
      </c>
      <c r="I80">
        <f t="shared" si="9"/>
        <v>6.3731818182191091E-3</v>
      </c>
      <c r="K80">
        <f t="shared" si="10"/>
        <v>-2.5140223381780902E-2</v>
      </c>
      <c r="L80">
        <f t="shared" si="11"/>
        <v>-0.64212000000000558</v>
      </c>
      <c r="N80" s="4">
        <f t="shared" si="14"/>
        <v>75.02086069893781</v>
      </c>
      <c r="P80" s="5">
        <f t="shared" si="12"/>
        <v>6.3731818182191091</v>
      </c>
      <c r="Q80" s="5">
        <f t="shared" si="13"/>
        <v>-26.282096774199125</v>
      </c>
    </row>
    <row r="81" spans="5:17" x14ac:dyDescent="0.25">
      <c r="E81">
        <v>67.363079999999997</v>
      </c>
      <c r="F81">
        <v>224.00003000000001</v>
      </c>
      <c r="G81">
        <v>1887.5062</v>
      </c>
      <c r="I81">
        <f t="shared" si="9"/>
        <v>2.3323181818227567E-2</v>
      </c>
      <c r="K81">
        <f t="shared" si="10"/>
        <v>-1.1767793881772459E-2</v>
      </c>
      <c r="L81">
        <f t="shared" si="11"/>
        <v>-0.63692000000000348</v>
      </c>
      <c r="N81" s="4">
        <f t="shared" si="14"/>
        <v>76.021140436228009</v>
      </c>
      <c r="P81" s="5">
        <f t="shared" si="12"/>
        <v>23.323181818227567</v>
      </c>
      <c r="Q81" s="5">
        <f t="shared" si="13"/>
        <v>-21.082096774197034</v>
      </c>
    </row>
    <row r="82" spans="5:17" x14ac:dyDescent="0.25">
      <c r="E82">
        <v>67.363460000000003</v>
      </c>
      <c r="F82">
        <v>223.99992</v>
      </c>
      <c r="G82">
        <v>1912.1792</v>
      </c>
      <c r="I82">
        <f t="shared" si="9"/>
        <v>3.9273181818231251E-2</v>
      </c>
      <c r="K82">
        <f t="shared" si="10"/>
        <v>6.0462111823122999E-4</v>
      </c>
      <c r="L82">
        <f t="shared" si="11"/>
        <v>-0.63653999999999655</v>
      </c>
      <c r="N82" s="4">
        <f t="shared" si="14"/>
        <v>77.021424227681834</v>
      </c>
      <c r="P82" s="5">
        <f t="shared" si="12"/>
        <v>39.273181818231251</v>
      </c>
      <c r="Q82" s="5">
        <f t="shared" si="13"/>
        <v>-20.702096774190103</v>
      </c>
    </row>
    <row r="83" spans="5:17" x14ac:dyDescent="0.25">
      <c r="E83">
        <v>67.349279999999993</v>
      </c>
      <c r="F83">
        <v>224.00003000000001</v>
      </c>
      <c r="G83">
        <v>1936.8521000000001</v>
      </c>
      <c r="I83">
        <f t="shared" si="9"/>
        <v>3.007318181821006E-2</v>
      </c>
      <c r="K83">
        <f t="shared" si="10"/>
        <v>-1.2172949381789921E-2</v>
      </c>
      <c r="L83">
        <f t="shared" si="11"/>
        <v>-0.65072000000000685</v>
      </c>
      <c r="N83" s="4">
        <f t="shared" si="14"/>
        <v>78.021703964972033</v>
      </c>
      <c r="P83" s="5">
        <f t="shared" si="12"/>
        <v>30.07318181821006</v>
      </c>
      <c r="Q83" s="5">
        <f t="shared" si="13"/>
        <v>-34.882096774200399</v>
      </c>
    </row>
    <row r="84" spans="5:17" x14ac:dyDescent="0.25">
      <c r="E84">
        <v>67.365989999999996</v>
      </c>
      <c r="F84">
        <v>223.99993000000001</v>
      </c>
      <c r="G84">
        <v>1961.5248999999999</v>
      </c>
      <c r="I84">
        <f t="shared" si="9"/>
        <v>-8.7681818177998139E-4</v>
      </c>
      <c r="K84">
        <f t="shared" si="10"/>
        <v>-4.6700505381779944E-2</v>
      </c>
      <c r="L84">
        <f t="shared" si="11"/>
        <v>-0.63401000000000352</v>
      </c>
      <c r="N84" s="4">
        <f t="shared" si="14"/>
        <v>79.021979648098593</v>
      </c>
      <c r="P84" s="5">
        <f t="shared" si="12"/>
        <v>-0.87681818177998139</v>
      </c>
      <c r="Q84" s="5">
        <f t="shared" si="13"/>
        <v>-18.172096774197065</v>
      </c>
    </row>
    <row r="85" spans="5:17" x14ac:dyDescent="0.25">
      <c r="E85">
        <v>67.302120000000002</v>
      </c>
      <c r="F85">
        <v>224.00012000000001</v>
      </c>
      <c r="G85">
        <v>1986.1978999999999</v>
      </c>
      <c r="I85">
        <f t="shared" si="9"/>
        <v>1.5373181818233661E-2</v>
      </c>
      <c r="K85">
        <f t="shared" si="10"/>
        <v>-3.4028090381766296E-2</v>
      </c>
      <c r="L85">
        <f t="shared" si="11"/>
        <v>-0.69787999999999784</v>
      </c>
      <c r="N85" s="4">
        <f t="shared" si="14"/>
        <v>80.022263439552418</v>
      </c>
      <c r="P85" s="5">
        <f t="shared" si="12"/>
        <v>15.373181818233661</v>
      </c>
      <c r="Q85" s="5">
        <f t="shared" si="13"/>
        <v>-82.042096774191393</v>
      </c>
    </row>
    <row r="86" spans="5:17" x14ac:dyDescent="0.25">
      <c r="E86">
        <v>67.349680000000006</v>
      </c>
      <c r="F86">
        <v>224.00003000000001</v>
      </c>
      <c r="G86">
        <v>2010.8708999999999</v>
      </c>
      <c r="I86">
        <f t="shared" si="9"/>
        <v>3.3473181818237663E-2</v>
      </c>
      <c r="K86">
        <f t="shared" si="10"/>
        <v>-1.9505675381762344E-2</v>
      </c>
      <c r="L86">
        <f t="shared" si="11"/>
        <v>-0.65031999999999357</v>
      </c>
      <c r="N86" s="4">
        <f t="shared" si="14"/>
        <v>81.022547231006243</v>
      </c>
      <c r="P86" s="5">
        <f t="shared" si="12"/>
        <v>33.473181818237663</v>
      </c>
      <c r="Q86" s="5">
        <f t="shared" si="13"/>
        <v>-34.48209677418712</v>
      </c>
    </row>
    <row r="87" spans="5:17" x14ac:dyDescent="0.25">
      <c r="E87">
        <v>67.386989999999997</v>
      </c>
      <c r="F87">
        <v>224.00008</v>
      </c>
      <c r="G87">
        <v>2035.5437999999999</v>
      </c>
      <c r="I87">
        <f t="shared" si="9"/>
        <v>1.2323181818231888E-2</v>
      </c>
      <c r="K87">
        <f t="shared" si="10"/>
        <v>-4.423324588176808E-2</v>
      </c>
      <c r="L87">
        <f t="shared" si="11"/>
        <v>-0.61301000000000272</v>
      </c>
      <c r="N87" s="4">
        <f t="shared" si="14"/>
        <v>82.022826968296428</v>
      </c>
      <c r="P87" s="5">
        <f t="shared" si="12"/>
        <v>12.323181818231888</v>
      </c>
      <c r="Q87" s="5">
        <f t="shared" si="13"/>
        <v>2.8279032258037295</v>
      </c>
    </row>
    <row r="88" spans="5:17" x14ac:dyDescent="0.25">
      <c r="E88">
        <v>67.371390000000005</v>
      </c>
      <c r="F88">
        <v>224.00003000000001</v>
      </c>
      <c r="G88">
        <v>2060.2168999999999</v>
      </c>
      <c r="I88">
        <f t="shared" si="9"/>
        <v>1.6073181818228477E-2</v>
      </c>
      <c r="K88">
        <f t="shared" si="10"/>
        <v>-4.4060845381771518E-2</v>
      </c>
      <c r="L88">
        <f t="shared" si="11"/>
        <v>-0.62860999999999478</v>
      </c>
      <c r="N88" s="4">
        <f t="shared" si="14"/>
        <v>83.023114813913878</v>
      </c>
      <c r="P88" s="5">
        <f t="shared" si="12"/>
        <v>16.073181818228477</v>
      </c>
      <c r="Q88" s="5">
        <f t="shared" si="13"/>
        <v>-12.772096774188334</v>
      </c>
    </row>
    <row r="89" spans="5:17" x14ac:dyDescent="0.25">
      <c r="E89">
        <v>67.35557</v>
      </c>
      <c r="F89">
        <v>224.00009</v>
      </c>
      <c r="G89">
        <v>2084.8897000000002</v>
      </c>
      <c r="I89">
        <f t="shared" si="9"/>
        <v>9.4731818182367533E-3</v>
      </c>
      <c r="K89">
        <f t="shared" si="10"/>
        <v>-5.4238401381763279E-2</v>
      </c>
      <c r="L89">
        <f t="shared" si="11"/>
        <v>-0.64442999999999984</v>
      </c>
      <c r="N89" s="4">
        <f t="shared" si="14"/>
        <v>84.023390497040467</v>
      </c>
      <c r="P89" s="5">
        <f t="shared" si="12"/>
        <v>9.4731818182367533</v>
      </c>
      <c r="Q89" s="5">
        <f t="shared" si="13"/>
        <v>-28.592096774193386</v>
      </c>
    </row>
    <row r="90" spans="5:17" x14ac:dyDescent="0.25">
      <c r="E90">
        <v>67.346170000000001</v>
      </c>
      <c r="F90">
        <v>223.99995999999999</v>
      </c>
      <c r="G90">
        <v>2109.5628000000002</v>
      </c>
      <c r="I90">
        <f t="shared" si="9"/>
        <v>2.7073181818224157E-2</v>
      </c>
      <c r="K90">
        <f t="shared" si="10"/>
        <v>-4.0216000881775904E-2</v>
      </c>
      <c r="L90">
        <f t="shared" si="11"/>
        <v>-0.65382999999999925</v>
      </c>
      <c r="N90" s="4">
        <f t="shared" si="14"/>
        <v>85.023678342657917</v>
      </c>
      <c r="P90" s="5">
        <f t="shared" si="12"/>
        <v>27.073181818224157</v>
      </c>
      <c r="Q90" s="5">
        <f t="shared" si="13"/>
        <v>-37.992096774192795</v>
      </c>
    </row>
    <row r="91" spans="5:17" x14ac:dyDescent="0.25">
      <c r="E91">
        <v>67.347080000000005</v>
      </c>
      <c r="F91">
        <v>224.00003000000001</v>
      </c>
      <c r="G91">
        <v>2134.2356</v>
      </c>
      <c r="I91">
        <f t="shared" si="9"/>
        <v>8.5731818182352981E-3</v>
      </c>
      <c r="K91">
        <f t="shared" si="10"/>
        <v>-6.2293556881764744E-2</v>
      </c>
      <c r="L91">
        <f t="shared" si="11"/>
        <v>-0.65291999999999462</v>
      </c>
      <c r="N91" s="4">
        <f t="shared" si="14"/>
        <v>86.023954025784491</v>
      </c>
      <c r="P91" s="5">
        <f t="shared" si="12"/>
        <v>8.5731818182352981</v>
      </c>
      <c r="Q91" s="5">
        <f t="shared" si="13"/>
        <v>-37.082096774188166</v>
      </c>
    </row>
    <row r="92" spans="5:17" x14ac:dyDescent="0.25">
      <c r="E92">
        <v>67.367080000000001</v>
      </c>
      <c r="F92">
        <v>224.00003000000001</v>
      </c>
      <c r="G92">
        <v>2158.9088000000002</v>
      </c>
      <c r="I92">
        <f t="shared" si="9"/>
        <v>-1.6268181817622462E-3</v>
      </c>
      <c r="K92">
        <f t="shared" si="10"/>
        <v>-7.6071170881762296E-2</v>
      </c>
      <c r="L92">
        <f t="shared" si="11"/>
        <v>-0.63291999999999859</v>
      </c>
      <c r="N92" s="4">
        <f t="shared" si="14"/>
        <v>87.024245925565566</v>
      </c>
      <c r="P92" s="5">
        <f t="shared" si="12"/>
        <v>-1.6268181817622462</v>
      </c>
      <c r="Q92" s="5">
        <f t="shared" si="13"/>
        <v>-17.082096774192145</v>
      </c>
    </row>
    <row r="93" spans="5:17" x14ac:dyDescent="0.25">
      <c r="E93">
        <v>67.404259999999994</v>
      </c>
      <c r="F93">
        <v>224.00003000000001</v>
      </c>
      <c r="G93">
        <v>2183.5817000000002</v>
      </c>
      <c r="I93">
        <f t="shared" si="9"/>
        <v>3.0273181818216699E-2</v>
      </c>
      <c r="K93">
        <f t="shared" si="10"/>
        <v>-4.7748741381783366E-2</v>
      </c>
      <c r="L93">
        <f t="shared" si="11"/>
        <v>-0.59574000000000638</v>
      </c>
      <c r="N93" s="4">
        <f t="shared" si="14"/>
        <v>88.024525662855766</v>
      </c>
      <c r="P93" s="5">
        <f t="shared" si="12"/>
        <v>30.273181818216699</v>
      </c>
      <c r="Q93" s="5">
        <f t="shared" si="13"/>
        <v>20.097903225800074</v>
      </c>
    </row>
    <row r="94" spans="5:17" x14ac:dyDescent="0.25">
      <c r="E94">
        <v>67.405630000000002</v>
      </c>
      <c r="F94">
        <v>224.00003000000001</v>
      </c>
      <c r="G94">
        <v>2208.2545</v>
      </c>
      <c r="I94">
        <f t="shared" si="9"/>
        <v>1.6673181818219973E-2</v>
      </c>
      <c r="K94">
        <f t="shared" si="10"/>
        <v>-6.4926297381780074E-2</v>
      </c>
      <c r="L94">
        <f t="shared" si="11"/>
        <v>-0.59436999999999784</v>
      </c>
      <c r="N94" s="4">
        <f t="shared" si="14"/>
        <v>89.024801345982326</v>
      </c>
      <c r="P94" s="5">
        <f t="shared" si="12"/>
        <v>16.673181818219973</v>
      </c>
      <c r="Q94" s="5">
        <f t="shared" si="13"/>
        <v>21.467903225808605</v>
      </c>
    </row>
    <row r="95" spans="5:17" x14ac:dyDescent="0.25">
      <c r="E95">
        <v>67.360479999999995</v>
      </c>
      <c r="F95">
        <v>224.00003000000001</v>
      </c>
      <c r="G95">
        <v>2232.9274</v>
      </c>
      <c r="I95">
        <f t="shared" si="9"/>
        <v>3.2973181818221065E-2</v>
      </c>
      <c r="K95">
        <f t="shared" si="10"/>
        <v>-5.2203867881778998E-2</v>
      </c>
      <c r="L95">
        <f t="shared" si="11"/>
        <v>-0.63952000000000453</v>
      </c>
      <c r="N95" s="4">
        <f t="shared" si="14"/>
        <v>90.025081083272525</v>
      </c>
      <c r="P95" s="5">
        <f t="shared" si="12"/>
        <v>32.973181818221065</v>
      </c>
      <c r="Q95" s="5">
        <f t="shared" si="13"/>
        <v>-23.682096774198079</v>
      </c>
    </row>
    <row r="96" spans="5:17" x14ac:dyDescent="0.25">
      <c r="E96">
        <v>67.294479999999993</v>
      </c>
      <c r="F96">
        <v>224.00003000000001</v>
      </c>
      <c r="G96">
        <v>2257.6005</v>
      </c>
      <c r="I96">
        <f t="shared" si="9"/>
        <v>1.897318181821106E-2</v>
      </c>
      <c r="K96">
        <f t="shared" si="10"/>
        <v>-6.9781467381788975E-2</v>
      </c>
      <c r="L96">
        <f t="shared" si="11"/>
        <v>-0.70552000000000703</v>
      </c>
      <c r="N96" s="4">
        <f t="shared" si="14"/>
        <v>91.025368928889975</v>
      </c>
      <c r="P96" s="5">
        <f t="shared" si="12"/>
        <v>18.97318181821106</v>
      </c>
      <c r="Q96" s="5">
        <f t="shared" si="13"/>
        <v>-89.682096774200588</v>
      </c>
    </row>
    <row r="97" spans="5:17" x14ac:dyDescent="0.25">
      <c r="E97">
        <v>67.397859999999994</v>
      </c>
      <c r="F97">
        <v>224.00013000000001</v>
      </c>
      <c r="G97">
        <v>2282.2734999999998</v>
      </c>
      <c r="I97">
        <f t="shared" si="9"/>
        <v>7.2731818182205643E-3</v>
      </c>
      <c r="K97">
        <f t="shared" si="10"/>
        <v>-8.505905238177941E-2</v>
      </c>
      <c r="L97">
        <f t="shared" si="11"/>
        <v>-0.60214000000000567</v>
      </c>
      <c r="N97" s="4">
        <f t="shared" si="14"/>
        <v>92.025652720343786</v>
      </c>
      <c r="P97" s="5">
        <f t="shared" si="12"/>
        <v>7.2731818182205643</v>
      </c>
      <c r="Q97" s="5">
        <f t="shared" si="13"/>
        <v>13.697903225800779</v>
      </c>
    </row>
    <row r="98" spans="5:17" x14ac:dyDescent="0.25">
      <c r="E98">
        <v>67.413679999999999</v>
      </c>
      <c r="F98">
        <v>223.99994000000001</v>
      </c>
      <c r="G98">
        <v>2306.9466000000002</v>
      </c>
      <c r="I98">
        <f t="shared" si="9"/>
        <v>-1.3476818181771932E-2</v>
      </c>
      <c r="K98">
        <f t="shared" si="10"/>
        <v>-0.10938665188177199</v>
      </c>
      <c r="L98">
        <f t="shared" si="11"/>
        <v>-0.58632000000000062</v>
      </c>
      <c r="N98" s="4">
        <f t="shared" si="14"/>
        <v>93.025940565961264</v>
      </c>
      <c r="P98" s="5">
        <f t="shared" si="12"/>
        <v>-13.476818181771932</v>
      </c>
      <c r="Q98" s="5">
        <f t="shared" si="13"/>
        <v>29.517903225805831</v>
      </c>
    </row>
    <row r="99" spans="5:17" x14ac:dyDescent="0.25">
      <c r="E99">
        <v>67.320980000000006</v>
      </c>
      <c r="F99">
        <v>224.00003000000001</v>
      </c>
      <c r="G99">
        <v>2331.6192999999998</v>
      </c>
      <c r="I99">
        <f t="shared" si="9"/>
        <v>2.7731818182132884E-3</v>
      </c>
      <c r="K99">
        <f t="shared" si="10"/>
        <v>-9.6714193381786717E-2</v>
      </c>
      <c r="L99">
        <f t="shared" si="11"/>
        <v>-0.67901999999999418</v>
      </c>
      <c r="N99" s="4">
        <f t="shared" si="14"/>
        <v>94.026212194924184</v>
      </c>
      <c r="P99" s="5">
        <f t="shared" si="12"/>
        <v>2.7731818182132884</v>
      </c>
      <c r="Q99" s="5">
        <f t="shared" si="13"/>
        <v>-63.182096774187734</v>
      </c>
    </row>
    <row r="100" spans="5:17" x14ac:dyDescent="0.25">
      <c r="E100">
        <v>67.358189999999993</v>
      </c>
      <c r="F100">
        <v>223.99995999999999</v>
      </c>
      <c r="G100">
        <v>2356.2921999999999</v>
      </c>
      <c r="I100">
        <f t="shared" si="9"/>
        <v>-2.9268181817769801E-3</v>
      </c>
      <c r="K100">
        <f t="shared" si="10"/>
        <v>-0.105991763881777</v>
      </c>
      <c r="L100">
        <f t="shared" si="11"/>
        <v>-0.64181000000000665</v>
      </c>
      <c r="N100" s="4">
        <f t="shared" si="14"/>
        <v>95.026491932214384</v>
      </c>
      <c r="P100" s="5">
        <f t="shared" si="12"/>
        <v>-2.9268181817769801</v>
      </c>
      <c r="Q100" s="5">
        <f t="shared" si="13"/>
        <v>-25.972096774200203</v>
      </c>
    </row>
    <row r="101" spans="5:17" x14ac:dyDescent="0.25">
      <c r="E101">
        <v>67.415750000000003</v>
      </c>
      <c r="F101">
        <v>224.00003000000001</v>
      </c>
      <c r="G101">
        <v>2380.9652000000001</v>
      </c>
      <c r="I101">
        <f t="shared" si="9"/>
        <v>7.073181818213925E-3</v>
      </c>
      <c r="K101">
        <f t="shared" si="10"/>
        <v>-9.9569348881786146E-2</v>
      </c>
      <c r="L101">
        <f t="shared" si="11"/>
        <v>-0.58424999999999727</v>
      </c>
      <c r="N101" s="4">
        <f t="shared" si="14"/>
        <v>96.026775723668223</v>
      </c>
      <c r="P101" s="5">
        <f t="shared" si="12"/>
        <v>7.073181818213925</v>
      </c>
      <c r="Q101" s="5">
        <f t="shared" si="13"/>
        <v>31.587903225809178</v>
      </c>
    </row>
    <row r="102" spans="5:17" x14ac:dyDescent="0.25">
      <c r="E102">
        <v>67.33878</v>
      </c>
      <c r="F102">
        <v>224.00003000000001</v>
      </c>
      <c r="G102">
        <v>2405.6381000000001</v>
      </c>
      <c r="I102">
        <f t="shared" si="9"/>
        <v>8.6731818182101961E-3</v>
      </c>
      <c r="K102">
        <f t="shared" si="10"/>
        <v>-0.10154691938178984</v>
      </c>
      <c r="L102">
        <f t="shared" si="11"/>
        <v>-0.66122000000000014</v>
      </c>
      <c r="N102" s="4">
        <f t="shared" si="14"/>
        <v>97.027055460958422</v>
      </c>
      <c r="P102" s="5">
        <f t="shared" si="12"/>
        <v>8.6731818182101961</v>
      </c>
      <c r="Q102" s="5">
        <f t="shared" si="13"/>
        <v>-45.382096774193691</v>
      </c>
    </row>
    <row r="103" spans="5:17" x14ac:dyDescent="0.25">
      <c r="E103">
        <v>67.281580000000005</v>
      </c>
      <c r="F103">
        <v>224.00003000000001</v>
      </c>
      <c r="G103">
        <v>2430.3110000000001</v>
      </c>
      <c r="I103">
        <f t="shared" si="9"/>
        <v>-5.8268181817879849E-3</v>
      </c>
      <c r="K103">
        <f t="shared" si="10"/>
        <v>-0.11962448988178803</v>
      </c>
      <c r="L103">
        <f t="shared" si="11"/>
        <v>-0.71841999999999473</v>
      </c>
      <c r="N103" s="4">
        <f t="shared" si="14"/>
        <v>98.027335198248608</v>
      </c>
      <c r="P103" s="5">
        <f t="shared" si="12"/>
        <v>-5.8268181817879849</v>
      </c>
      <c r="Q103" s="5">
        <f t="shared" si="13"/>
        <v>-102.58209677418829</v>
      </c>
    </row>
    <row r="104" spans="5:17" x14ac:dyDescent="0.25">
      <c r="E104">
        <v>67.255480000000006</v>
      </c>
      <c r="F104">
        <v>224.00003000000001</v>
      </c>
      <c r="G104">
        <v>2454.9839999999999</v>
      </c>
      <c r="I104">
        <f t="shared" si="9"/>
        <v>-4.697681818177557E-2</v>
      </c>
      <c r="K104">
        <f t="shared" si="10"/>
        <v>-0.16435207488177561</v>
      </c>
      <c r="L104">
        <f t="shared" si="11"/>
        <v>-0.7445199999999943</v>
      </c>
      <c r="N104" s="4">
        <f t="shared" si="14"/>
        <v>99.027618989702432</v>
      </c>
      <c r="P104" s="5">
        <f t="shared" si="12"/>
        <v>-46.97681818177557</v>
      </c>
      <c r="Q104" s="5">
        <f t="shared" si="13"/>
        <v>-128.68209677418784</v>
      </c>
    </row>
    <row r="105" spans="5:17" x14ac:dyDescent="0.25">
      <c r="E105">
        <v>67.273510000000002</v>
      </c>
      <c r="F105">
        <v>223.99993000000001</v>
      </c>
      <c r="G105">
        <v>2479.6570000000002</v>
      </c>
      <c r="I105">
        <f t="shared" si="9"/>
        <v>-3.3026818181781437E-2</v>
      </c>
      <c r="K105">
        <f t="shared" si="10"/>
        <v>-0.15397965988178147</v>
      </c>
      <c r="L105">
        <f t="shared" si="11"/>
        <v>-0.7264899999999983</v>
      </c>
      <c r="N105" s="4">
        <f t="shared" si="14"/>
        <v>100.02790278115626</v>
      </c>
      <c r="P105" s="5">
        <f t="shared" si="12"/>
        <v>-33.026818181781437</v>
      </c>
      <c r="Q105" s="5">
        <f t="shared" si="13"/>
        <v>-110.65209677419186</v>
      </c>
    </row>
    <row r="106" spans="5:17" x14ac:dyDescent="0.25">
      <c r="E106">
        <v>67.263379999999998</v>
      </c>
      <c r="F106">
        <v>224.00003000000001</v>
      </c>
      <c r="G106">
        <v>2504.33</v>
      </c>
      <c r="I106">
        <f t="shared" si="9"/>
        <v>-3.597681818177989E-2</v>
      </c>
      <c r="K106">
        <f t="shared" si="10"/>
        <v>-0.16050724488177992</v>
      </c>
      <c r="L106">
        <f t="shared" si="11"/>
        <v>-0.73662000000000205</v>
      </c>
      <c r="N106" s="4">
        <f t="shared" si="14"/>
        <v>101.02818657261007</v>
      </c>
      <c r="P106" s="5">
        <f t="shared" si="12"/>
        <v>-35.97681818177989</v>
      </c>
      <c r="Q106" s="5">
        <f t="shared" si="13"/>
        <v>-120.78209677419561</v>
      </c>
    </row>
    <row r="107" spans="5:17" x14ac:dyDescent="0.25">
      <c r="E107">
        <v>67.213530000000006</v>
      </c>
      <c r="F107">
        <v>224.00003000000001</v>
      </c>
      <c r="G107">
        <v>2529.0028000000002</v>
      </c>
      <c r="I107">
        <f t="shared" si="9"/>
        <v>-3.1276818181765975E-2</v>
      </c>
      <c r="K107">
        <f t="shared" si="10"/>
        <v>-0.15938480088176604</v>
      </c>
      <c r="L107">
        <f t="shared" si="11"/>
        <v>-0.78646999999999423</v>
      </c>
      <c r="N107" s="4">
        <f t="shared" si="14"/>
        <v>102.02846225573666</v>
      </c>
      <c r="P107" s="5">
        <f t="shared" si="12"/>
        <v>-31.276818181765975</v>
      </c>
      <c r="Q107" s="5">
        <f t="shared" si="13"/>
        <v>-170.63209677418777</v>
      </c>
    </row>
    <row r="108" spans="5:17" x14ac:dyDescent="0.25">
      <c r="E108">
        <v>67.252179999999996</v>
      </c>
      <c r="F108">
        <v>224.0001</v>
      </c>
      <c r="G108">
        <v>2553.6759999999999</v>
      </c>
      <c r="I108">
        <f t="shared" si="9"/>
        <v>-3.972681818177648E-2</v>
      </c>
      <c r="K108">
        <f t="shared" si="10"/>
        <v>-0.1714124148817765</v>
      </c>
      <c r="L108">
        <f t="shared" si="11"/>
        <v>-0.74782000000000437</v>
      </c>
      <c r="N108" s="4">
        <f t="shared" si="14"/>
        <v>103.02875415551772</v>
      </c>
      <c r="P108" s="5">
        <f t="shared" si="12"/>
        <v>-39.72681818177648</v>
      </c>
      <c r="Q108" s="5">
        <f t="shared" si="13"/>
        <v>-131.98209677419791</v>
      </c>
    </row>
    <row r="109" spans="5:17" x14ac:dyDescent="0.25">
      <c r="E109">
        <v>67.260480000000001</v>
      </c>
      <c r="F109">
        <v>224.00003000000001</v>
      </c>
      <c r="G109">
        <v>2578.3488000000002</v>
      </c>
      <c r="I109">
        <f t="shared" si="9"/>
        <v>-2.9676818181769704E-2</v>
      </c>
      <c r="K109">
        <f t="shared" si="10"/>
        <v>-0.16493997088176976</v>
      </c>
      <c r="L109">
        <f t="shared" si="11"/>
        <v>-0.73951999999999884</v>
      </c>
      <c r="N109" s="4">
        <f t="shared" si="14"/>
        <v>104.02902983864431</v>
      </c>
      <c r="P109" s="5">
        <f t="shared" si="12"/>
        <v>-29.676818181769704</v>
      </c>
      <c r="Q109" s="5">
        <f t="shared" si="13"/>
        <v>-123.6820967741924</v>
      </c>
    </row>
    <row r="110" spans="5:17" x14ac:dyDescent="0.25">
      <c r="E110">
        <v>67.228480000000005</v>
      </c>
      <c r="F110">
        <v>224.00003000000001</v>
      </c>
      <c r="G110">
        <v>2603.0218</v>
      </c>
      <c r="I110">
        <f t="shared" si="9"/>
        <v>-2.3326818181772069E-2</v>
      </c>
      <c r="K110">
        <f t="shared" si="10"/>
        <v>-0.16216755588177212</v>
      </c>
      <c r="L110">
        <f t="shared" si="11"/>
        <v>-0.77151999999999532</v>
      </c>
      <c r="N110" s="4">
        <f t="shared" si="14"/>
        <v>105.02931363009812</v>
      </c>
      <c r="P110" s="5">
        <f t="shared" si="12"/>
        <v>-23.326818181772069</v>
      </c>
      <c r="Q110" s="5">
        <f t="shared" si="13"/>
        <v>-155.68209677418886</v>
      </c>
    </row>
    <row r="111" spans="5:17" x14ac:dyDescent="0.25">
      <c r="E111">
        <v>67.168030000000002</v>
      </c>
      <c r="F111">
        <v>224.00003000000001</v>
      </c>
      <c r="G111">
        <v>2627.6947</v>
      </c>
      <c r="I111">
        <f t="shared" si="9"/>
        <v>-5.2476818181787621E-2</v>
      </c>
      <c r="K111">
        <f t="shared" si="10"/>
        <v>-0.19489512638178763</v>
      </c>
      <c r="L111">
        <f t="shared" si="11"/>
        <v>-0.83196999999999832</v>
      </c>
      <c r="N111" s="4">
        <f t="shared" si="14"/>
        <v>106.02959336738832</v>
      </c>
      <c r="P111" s="5">
        <f t="shared" si="12"/>
        <v>-52.476818181787621</v>
      </c>
      <c r="Q111" s="5">
        <f t="shared" si="13"/>
        <v>-216.13209677419187</v>
      </c>
    </row>
    <row r="112" spans="5:17" x14ac:dyDescent="0.25">
      <c r="E112">
        <v>67.243480000000005</v>
      </c>
      <c r="F112">
        <v>224.00003000000001</v>
      </c>
      <c r="G112">
        <v>2652.3676999999998</v>
      </c>
      <c r="I112">
        <f t="shared" si="9"/>
        <v>-2.9676818181769704E-2</v>
      </c>
      <c r="K112">
        <f t="shared" si="10"/>
        <v>-0.17567271138176971</v>
      </c>
      <c r="L112">
        <f t="shared" si="11"/>
        <v>-0.75651999999999475</v>
      </c>
      <c r="N112" s="4">
        <f t="shared" si="14"/>
        <v>107.02987715884213</v>
      </c>
      <c r="P112" s="5">
        <f t="shared" si="12"/>
        <v>-29.676818181769704</v>
      </c>
      <c r="Q112" s="5">
        <f t="shared" si="13"/>
        <v>-140.6820967741883</v>
      </c>
    </row>
    <row r="113" spans="5:17" x14ac:dyDescent="0.25">
      <c r="E113">
        <v>67.311480000000003</v>
      </c>
      <c r="F113">
        <v>224.00003000000001</v>
      </c>
      <c r="G113">
        <v>2677.0407</v>
      </c>
      <c r="I113">
        <f t="shared" si="9"/>
        <v>-4.907681818178844E-2</v>
      </c>
      <c r="K113">
        <f t="shared" si="10"/>
        <v>-0.19865029638178849</v>
      </c>
      <c r="L113">
        <f t="shared" si="11"/>
        <v>-0.68851999999999691</v>
      </c>
      <c r="N113" s="4">
        <f t="shared" si="14"/>
        <v>108.03016095029596</v>
      </c>
      <c r="P113" s="5">
        <f t="shared" si="12"/>
        <v>-49.07681818178844</v>
      </c>
      <c r="Q113" s="5">
        <f t="shared" si="13"/>
        <v>-72.68209677419047</v>
      </c>
    </row>
    <row r="114" spans="5:17" x14ac:dyDescent="0.25">
      <c r="E114">
        <v>67.25318</v>
      </c>
      <c r="F114">
        <v>224.00003000000001</v>
      </c>
      <c r="G114">
        <v>2701.7136</v>
      </c>
      <c r="I114">
        <f t="shared" si="9"/>
        <v>-2.672681818177125E-2</v>
      </c>
      <c r="K114">
        <f t="shared" si="10"/>
        <v>-0.17987786688177126</v>
      </c>
      <c r="L114">
        <f t="shared" si="11"/>
        <v>-0.7468199999999996</v>
      </c>
      <c r="N114" s="4">
        <f t="shared" si="14"/>
        <v>109.03044068758616</v>
      </c>
      <c r="P114" s="5">
        <f t="shared" si="12"/>
        <v>-26.72681818177125</v>
      </c>
      <c r="Q114" s="5">
        <f t="shared" si="13"/>
        <v>-130.98209677419314</v>
      </c>
    </row>
    <row r="115" spans="5:17" x14ac:dyDescent="0.25">
      <c r="E115">
        <v>67.245980000000003</v>
      </c>
      <c r="F115">
        <v>224.00003000000001</v>
      </c>
      <c r="G115">
        <v>2726.3867</v>
      </c>
      <c r="I115">
        <f t="shared" si="9"/>
        <v>-4.88768181817818E-2</v>
      </c>
      <c r="K115">
        <f t="shared" si="10"/>
        <v>-0.20560546638178184</v>
      </c>
      <c r="L115">
        <f t="shared" si="11"/>
        <v>-0.75401999999999703</v>
      </c>
      <c r="N115" s="4">
        <f t="shared" si="14"/>
        <v>110.0307285332036</v>
      </c>
      <c r="P115" s="5">
        <f t="shared" si="12"/>
        <v>-48.8768181817818</v>
      </c>
      <c r="Q115" s="5">
        <f t="shared" si="13"/>
        <v>-138.18209677419057</v>
      </c>
    </row>
    <row r="116" spans="5:17" x14ac:dyDescent="0.25">
      <c r="E116">
        <v>67.287080000000003</v>
      </c>
      <c r="F116">
        <v>223.99993000000001</v>
      </c>
      <c r="G116">
        <v>2751.0594999999998</v>
      </c>
      <c r="I116">
        <f t="shared" si="9"/>
        <v>-2.7576818181785256E-2</v>
      </c>
      <c r="K116">
        <f t="shared" si="10"/>
        <v>-0.18788302238178528</v>
      </c>
      <c r="L116">
        <f t="shared" si="11"/>
        <v>-0.71291999999999689</v>
      </c>
      <c r="N116" s="4">
        <f t="shared" si="14"/>
        <v>111.03100421633017</v>
      </c>
      <c r="P116" s="5">
        <f t="shared" si="12"/>
        <v>-27.576818181785256</v>
      </c>
      <c r="Q116" s="5">
        <f t="shared" si="13"/>
        <v>-97.082096774190447</v>
      </c>
    </row>
    <row r="117" spans="5:17" x14ac:dyDescent="0.25">
      <c r="E117">
        <v>67.323779999999999</v>
      </c>
      <c r="F117">
        <v>224.00012000000001</v>
      </c>
      <c r="G117">
        <v>2775.7325000000001</v>
      </c>
      <c r="I117">
        <f t="shared" si="9"/>
        <v>-3.037681818176452E-2</v>
      </c>
      <c r="K117">
        <f t="shared" si="10"/>
        <v>-0.19426060738176454</v>
      </c>
      <c r="L117">
        <f t="shared" si="11"/>
        <v>-0.67622000000000071</v>
      </c>
      <c r="N117" s="4">
        <f t="shared" si="14"/>
        <v>112.031288007784</v>
      </c>
      <c r="P117" s="5">
        <f t="shared" si="12"/>
        <v>-30.37681818176452</v>
      </c>
      <c r="Q117" s="5">
        <f t="shared" si="13"/>
        <v>-60.38209677419426</v>
      </c>
    </row>
    <row r="118" spans="5:17" x14ac:dyDescent="0.25">
      <c r="E118">
        <v>67.293880000000001</v>
      </c>
      <c r="F118">
        <v>224.00003000000001</v>
      </c>
      <c r="G118">
        <v>2800.4054000000001</v>
      </c>
      <c r="I118">
        <f t="shared" si="9"/>
        <v>-2.2876818181771341E-2</v>
      </c>
      <c r="K118">
        <f t="shared" si="10"/>
        <v>-0.19033817788177138</v>
      </c>
      <c r="L118">
        <f t="shared" si="11"/>
        <v>-0.70611999999999853</v>
      </c>
      <c r="N118" s="4">
        <f t="shared" si="14"/>
        <v>113.0315677450742</v>
      </c>
      <c r="P118" s="5">
        <f t="shared" si="12"/>
        <v>-22.876818181771341</v>
      </c>
      <c r="Q118" s="5">
        <f t="shared" si="13"/>
        <v>-90.282096774192084</v>
      </c>
    </row>
    <row r="119" spans="5:17" x14ac:dyDescent="0.25">
      <c r="E119">
        <v>67.180130000000005</v>
      </c>
      <c r="F119">
        <v>224.00011000000001</v>
      </c>
      <c r="G119">
        <v>2825.0783000000001</v>
      </c>
      <c r="I119">
        <f t="shared" si="9"/>
        <v>-4.8576818181771841E-2</v>
      </c>
      <c r="K119">
        <f t="shared" si="10"/>
        <v>-0.21961574838177189</v>
      </c>
      <c r="L119">
        <f t="shared" si="11"/>
        <v>-0.81986999999999455</v>
      </c>
      <c r="N119" s="4">
        <f t="shared" si="14"/>
        <v>114.0318474823644</v>
      </c>
      <c r="P119" s="5">
        <f t="shared" si="12"/>
        <v>-48.576818181771841</v>
      </c>
      <c r="Q119" s="5">
        <f t="shared" si="13"/>
        <v>-204.03209677418809</v>
      </c>
    </row>
    <row r="120" spans="5:17" x14ac:dyDescent="0.25">
      <c r="E120">
        <v>67.225579999999994</v>
      </c>
      <c r="F120">
        <v>224.00003000000001</v>
      </c>
      <c r="G120">
        <v>2849.7512999999999</v>
      </c>
      <c r="I120">
        <f t="shared" si="9"/>
        <v>-1.8826818181764793E-2</v>
      </c>
      <c r="K120">
        <f t="shared" si="10"/>
        <v>-0.19344333338176484</v>
      </c>
      <c r="L120">
        <f t="shared" si="11"/>
        <v>-0.77442000000000633</v>
      </c>
      <c r="N120" s="4">
        <f t="shared" si="14"/>
        <v>115.03213127381821</v>
      </c>
      <c r="P120" s="5">
        <f t="shared" si="12"/>
        <v>-18.826818181764793</v>
      </c>
      <c r="Q120" s="5">
        <f t="shared" si="13"/>
        <v>-158.58209677419987</v>
      </c>
    </row>
    <row r="121" spans="5:17" x14ac:dyDescent="0.25">
      <c r="E121">
        <v>67.244380000000007</v>
      </c>
      <c r="F121">
        <v>224.00009</v>
      </c>
      <c r="G121">
        <v>2874.4243000000001</v>
      </c>
      <c r="I121">
        <f t="shared" si="9"/>
        <v>-2.6076818181763883E-2</v>
      </c>
      <c r="K121">
        <f t="shared" si="10"/>
        <v>-0.20427091838176392</v>
      </c>
      <c r="L121">
        <f t="shared" si="11"/>
        <v>-0.7556199999999933</v>
      </c>
      <c r="N121" s="4">
        <f t="shared" si="14"/>
        <v>116.03241506527205</v>
      </c>
      <c r="P121" s="5">
        <f t="shared" si="12"/>
        <v>-26.076818181763883</v>
      </c>
      <c r="Q121" s="5">
        <f t="shared" si="13"/>
        <v>-139.78209677418684</v>
      </c>
    </row>
    <row r="122" spans="5:17" x14ac:dyDescent="0.25">
      <c r="E122">
        <v>67.243780000000001</v>
      </c>
      <c r="F122">
        <v>224.00003000000001</v>
      </c>
      <c r="G122">
        <v>2899.0974000000001</v>
      </c>
      <c r="I122">
        <f t="shared" si="9"/>
        <v>-4.4268181817699315E-3</v>
      </c>
      <c r="K122">
        <f t="shared" si="10"/>
        <v>-0.18619851788177</v>
      </c>
      <c r="L122">
        <f t="shared" si="11"/>
        <v>-0.756219999999999</v>
      </c>
      <c r="N122" s="4">
        <f t="shared" si="14"/>
        <v>117.0327029108895</v>
      </c>
      <c r="P122" s="5">
        <f t="shared" si="12"/>
        <v>-4.4268181817699315</v>
      </c>
      <c r="Q122" s="5">
        <f t="shared" si="13"/>
        <v>-140.38209677419255</v>
      </c>
    </row>
    <row r="123" spans="5:17" x14ac:dyDescent="0.25">
      <c r="E123">
        <v>67.293980000000005</v>
      </c>
      <c r="F123">
        <v>224.00009</v>
      </c>
      <c r="G123">
        <v>2923.7701999999999</v>
      </c>
      <c r="I123">
        <f t="shared" si="9"/>
        <v>-1.6326818181767067E-2</v>
      </c>
      <c r="K123">
        <f t="shared" si="10"/>
        <v>-0.20167607388176712</v>
      </c>
      <c r="L123">
        <f t="shared" si="11"/>
        <v>-0.70601999999999521</v>
      </c>
      <c r="N123" s="4">
        <f t="shared" si="14"/>
        <v>118.03297859401606</v>
      </c>
      <c r="P123" s="5">
        <f t="shared" si="12"/>
        <v>-16.326818181767067</v>
      </c>
      <c r="Q123" s="5">
        <f t="shared" si="13"/>
        <v>-90.182096774188764</v>
      </c>
    </row>
    <row r="124" spans="5:17" x14ac:dyDescent="0.25">
      <c r="E124">
        <v>67.268919999999994</v>
      </c>
      <c r="F124">
        <v>224.00003000000001</v>
      </c>
      <c r="G124">
        <v>2948.4432999999999</v>
      </c>
      <c r="I124">
        <f t="shared" si="9"/>
        <v>-2.1526818181769158E-2</v>
      </c>
      <c r="K124">
        <f t="shared" si="10"/>
        <v>-0.21045367338176918</v>
      </c>
      <c r="L124">
        <f t="shared" si="11"/>
        <v>-0.73108000000000573</v>
      </c>
      <c r="N124" s="4">
        <f t="shared" si="14"/>
        <v>119.03326643963351</v>
      </c>
      <c r="P124" s="5">
        <f t="shared" si="12"/>
        <v>-21.526818181769158</v>
      </c>
      <c r="Q124" s="5">
        <f t="shared" si="13"/>
        <v>-115.24209677419928</v>
      </c>
    </row>
    <row r="125" spans="5:17" x14ac:dyDescent="0.25">
      <c r="E125">
        <v>67.247680000000003</v>
      </c>
      <c r="F125">
        <v>224.00003000000001</v>
      </c>
      <c r="G125">
        <v>2973.1161999999999</v>
      </c>
      <c r="I125">
        <f t="shared" si="9"/>
        <v>-1.2476818181767158E-2</v>
      </c>
      <c r="K125">
        <f t="shared" si="10"/>
        <v>-0.20498124388176719</v>
      </c>
      <c r="L125">
        <f t="shared" si="11"/>
        <v>-0.75231999999999744</v>
      </c>
      <c r="N125" s="4">
        <f t="shared" si="14"/>
        <v>120.03354617692371</v>
      </c>
      <c r="P125" s="5">
        <f t="shared" si="12"/>
        <v>-12.476818181767158</v>
      </c>
      <c r="Q125" s="5">
        <f t="shared" si="13"/>
        <v>-136.48209677419098</v>
      </c>
    </row>
    <row r="126" spans="5:17" x14ac:dyDescent="0.25">
      <c r="E126">
        <v>67.257180000000005</v>
      </c>
      <c r="F126">
        <v>224.00003000000001</v>
      </c>
      <c r="G126">
        <v>2997.7892000000002</v>
      </c>
      <c r="I126">
        <f t="shared" si="9"/>
        <v>4.0731818182280222E-3</v>
      </c>
      <c r="K126">
        <f t="shared" si="10"/>
        <v>-0.19200882888177201</v>
      </c>
      <c r="L126">
        <f t="shared" si="11"/>
        <v>-0.74281999999999471</v>
      </c>
      <c r="N126" s="4">
        <f t="shared" si="14"/>
        <v>121.03382996837753</v>
      </c>
      <c r="P126" s="5">
        <f t="shared" si="12"/>
        <v>4.0731818182280222</v>
      </c>
      <c r="Q126" s="5">
        <f t="shared" si="13"/>
        <v>-126.98209677418826</v>
      </c>
    </row>
    <row r="127" spans="5:17" x14ac:dyDescent="0.25">
      <c r="E127">
        <v>67.252380000000002</v>
      </c>
      <c r="F127">
        <v>224.00003000000001</v>
      </c>
      <c r="G127">
        <v>3022.462</v>
      </c>
      <c r="I127">
        <f t="shared" si="9"/>
        <v>-9.2768181817746154E-3</v>
      </c>
      <c r="K127">
        <f t="shared" si="10"/>
        <v>-0.20893638488177463</v>
      </c>
      <c r="L127">
        <f t="shared" si="11"/>
        <v>-0.74761999999999773</v>
      </c>
      <c r="N127" s="4">
        <f t="shared" si="14"/>
        <v>122.03410565150411</v>
      </c>
      <c r="P127" s="5">
        <f t="shared" si="12"/>
        <v>-9.2768181817746154</v>
      </c>
      <c r="Q127" s="5">
        <f t="shared" si="13"/>
        <v>-131.78209677419127</v>
      </c>
    </row>
    <row r="128" spans="5:17" x14ac:dyDescent="0.25">
      <c r="E128">
        <v>67.294120000000007</v>
      </c>
      <c r="F128">
        <v>224.00008</v>
      </c>
      <c r="G128">
        <v>3047.1351</v>
      </c>
      <c r="I128">
        <f t="shared" si="9"/>
        <v>3.7318181821888174E-4</v>
      </c>
      <c r="K128">
        <f t="shared" si="10"/>
        <v>-0.20286398438178116</v>
      </c>
      <c r="L128">
        <f t="shared" si="11"/>
        <v>-0.7058799999999934</v>
      </c>
      <c r="N128" s="4">
        <f t="shared" si="14"/>
        <v>123.03439349712154</v>
      </c>
      <c r="P128" s="5">
        <f t="shared" si="12"/>
        <v>0.37318181821888174</v>
      </c>
      <c r="Q128" s="5">
        <f t="shared" si="13"/>
        <v>-90.042096774186959</v>
      </c>
    </row>
    <row r="129" spans="5:17" x14ac:dyDescent="0.25">
      <c r="E129">
        <v>67.232579999999999</v>
      </c>
      <c r="F129">
        <v>224.00009</v>
      </c>
      <c r="G129">
        <v>3071.8078</v>
      </c>
      <c r="I129">
        <f t="shared" si="9"/>
        <v>1.2318181822479346E-4</v>
      </c>
      <c r="K129">
        <f t="shared" si="10"/>
        <v>-0.20669152588177525</v>
      </c>
      <c r="L129">
        <f t="shared" si="11"/>
        <v>-0.76742000000000132</v>
      </c>
      <c r="N129" s="4">
        <f t="shared" si="14"/>
        <v>124.03466512608449</v>
      </c>
      <c r="P129" s="5">
        <f t="shared" si="12"/>
        <v>0.12318181822479346</v>
      </c>
      <c r="Q129" s="5">
        <f t="shared" si="13"/>
        <v>-151.58209677419487</v>
      </c>
    </row>
    <row r="130" spans="5:17" x14ac:dyDescent="0.25">
      <c r="E130">
        <v>67.265379999999993</v>
      </c>
      <c r="F130">
        <v>223.99995000000001</v>
      </c>
      <c r="G130">
        <v>3096.4807999999998</v>
      </c>
      <c r="I130">
        <f t="shared" si="9"/>
        <v>1.1231818182295683E-3</v>
      </c>
      <c r="K130">
        <f t="shared" si="10"/>
        <v>-0.20926911088177041</v>
      </c>
      <c r="L130">
        <f t="shared" si="11"/>
        <v>-0.73462000000000671</v>
      </c>
      <c r="N130" s="4">
        <f t="shared" si="14"/>
        <v>125.03494891753832</v>
      </c>
      <c r="P130" s="5">
        <f t="shared" si="12"/>
        <v>1.1231818182295683</v>
      </c>
      <c r="Q130" s="5">
        <f t="shared" si="13"/>
        <v>-118.78209677420027</v>
      </c>
    </row>
    <row r="131" spans="5:17" x14ac:dyDescent="0.25">
      <c r="E131">
        <v>67.24888</v>
      </c>
      <c r="F131">
        <v>224.00008</v>
      </c>
      <c r="G131">
        <v>3121.1538999999998</v>
      </c>
      <c r="I131">
        <f t="shared" si="9"/>
        <v>-6.2768181817887125E-3</v>
      </c>
      <c r="K131">
        <f t="shared" si="10"/>
        <v>-0.22024671038178872</v>
      </c>
      <c r="L131">
        <f t="shared" si="11"/>
        <v>-0.75112000000000023</v>
      </c>
      <c r="N131" s="4">
        <f t="shared" si="14"/>
        <v>126.03523676315577</v>
      </c>
      <c r="P131" s="5">
        <f t="shared" si="12"/>
        <v>-6.2768181817887125</v>
      </c>
      <c r="Q131" s="5">
        <f t="shared" si="13"/>
        <v>-135.28209677419377</v>
      </c>
    </row>
    <row r="132" spans="5:17" x14ac:dyDescent="0.25">
      <c r="E132">
        <v>67.30968</v>
      </c>
      <c r="F132">
        <v>223.99995000000001</v>
      </c>
      <c r="G132">
        <v>3145.8267999999998</v>
      </c>
      <c r="I132">
        <f t="shared" si="9"/>
        <v>-6.5076818181779572E-2</v>
      </c>
      <c r="K132">
        <f t="shared" si="10"/>
        <v>-0.2826242808817796</v>
      </c>
      <c r="L132">
        <f t="shared" si="11"/>
        <v>-0.69031999999999982</v>
      </c>
      <c r="N132" s="4">
        <f t="shared" si="14"/>
        <v>127.03551650044595</v>
      </c>
      <c r="P132" s="5">
        <f t="shared" si="12"/>
        <v>-65.076818181779572</v>
      </c>
      <c r="Q132" s="5">
        <f t="shared" si="13"/>
        <v>-74.48209677419338</v>
      </c>
    </row>
    <row r="133" spans="5:17" x14ac:dyDescent="0.25">
      <c r="E133">
        <v>67.348079999999996</v>
      </c>
      <c r="F133">
        <v>223.99994000000001</v>
      </c>
      <c r="G133">
        <v>3170.4998999999998</v>
      </c>
      <c r="I133">
        <f t="shared" si="9"/>
        <v>5.4273181818217608E-2</v>
      </c>
      <c r="K133">
        <f t="shared" si="10"/>
        <v>-0.16685188038178239</v>
      </c>
      <c r="L133">
        <f t="shared" si="11"/>
        <v>-0.65192000000000405</v>
      </c>
      <c r="N133" s="4">
        <f>(G133-$G$5)/24.666</f>
        <v>128.03609665126083</v>
      </c>
      <c r="P133" s="5">
        <f t="shared" ref="P133:P136" si="15">I133*1000</f>
        <v>54.273181818217608</v>
      </c>
      <c r="Q133" s="6">
        <f t="shared" ref="Q133:Q136" si="16">(L133-$M$9)*1000</f>
        <v>-36.082096774197602</v>
      </c>
    </row>
    <row r="134" spans="5:17" x14ac:dyDescent="0.25">
      <c r="E134">
        <v>67.382570000000001</v>
      </c>
      <c r="F134">
        <v>224.00012000000001</v>
      </c>
      <c r="G134">
        <v>3195.1727000000001</v>
      </c>
      <c r="I134">
        <f t="shared" ref="I134:I136" si="17">F266-$J$5</f>
        <v>0.12237318181823298</v>
      </c>
      <c r="K134">
        <f t="shared" ref="K134:K136" si="18">-(G134-$G$5)*0.000145+0.236805+I134</f>
        <v>-0.10232943638176706</v>
      </c>
      <c r="L134">
        <f t="shared" ref="L134:L136" si="19">E134-77.5+19/2</f>
        <v>-0.61742999999999881</v>
      </c>
      <c r="N134" s="4">
        <v>128</v>
      </c>
      <c r="P134" s="6">
        <f t="shared" si="15"/>
        <v>122.37318181823298</v>
      </c>
      <c r="Q134" s="6">
        <f t="shared" si="16"/>
        <v>-1.5920967741923642</v>
      </c>
    </row>
    <row r="135" spans="5:17" x14ac:dyDescent="0.25">
      <c r="E135">
        <v>67.333680000000001</v>
      </c>
      <c r="F135">
        <v>224.00003000000001</v>
      </c>
      <c r="G135">
        <v>3219.8456999999999</v>
      </c>
      <c r="I135">
        <f t="shared" si="17"/>
        <v>1.8373181818219564E-2</v>
      </c>
      <c r="K135">
        <f t="shared" si="18"/>
        <v>-0.20990702138178047</v>
      </c>
      <c r="L135">
        <f t="shared" si="19"/>
        <v>-0.66631999999999891</v>
      </c>
      <c r="N135" s="4">
        <v>129</v>
      </c>
      <c r="P135" s="5">
        <f t="shared" si="15"/>
        <v>18.373181818219564</v>
      </c>
      <c r="Q135" s="5">
        <f t="shared" si="16"/>
        <v>-50.482096774192463</v>
      </c>
    </row>
    <row r="136" spans="5:17" x14ac:dyDescent="0.25">
      <c r="E136">
        <v>67.139279999999999</v>
      </c>
      <c r="F136">
        <v>224.00003000000001</v>
      </c>
      <c r="G136">
        <v>3244.5187999999998</v>
      </c>
      <c r="I136">
        <f t="shared" si="17"/>
        <v>8.7318181823548002E-4</v>
      </c>
      <c r="K136">
        <f t="shared" si="18"/>
        <v>-0.23098462088176452</v>
      </c>
      <c r="L136">
        <f t="shared" si="19"/>
        <v>-0.8607200000000006</v>
      </c>
      <c r="N136" s="4">
        <v>130</v>
      </c>
      <c r="P136" s="5">
        <f t="shared" si="15"/>
        <v>0.87318181823548002</v>
      </c>
      <c r="Q136" s="5">
        <f t="shared" si="16"/>
        <v>-244.88209677419414</v>
      </c>
    </row>
    <row r="137" spans="5:17" x14ac:dyDescent="0.25">
      <c r="E137">
        <v>77.499889999999994</v>
      </c>
      <c r="F137">
        <v>236.87588</v>
      </c>
      <c r="G137">
        <v>12.36178</v>
      </c>
    </row>
    <row r="138" spans="5:17" x14ac:dyDescent="0.25">
      <c r="E138">
        <v>77.499979999999994</v>
      </c>
      <c r="F138">
        <v>236.91558000000001</v>
      </c>
      <c r="G138">
        <v>37.034669999999998</v>
      </c>
    </row>
    <row r="139" spans="5:17" x14ac:dyDescent="0.25">
      <c r="E139">
        <v>77.500050000000002</v>
      </c>
      <c r="F139">
        <v>237.00857999999999</v>
      </c>
      <c r="G139">
        <v>61.707479999999997</v>
      </c>
    </row>
    <row r="140" spans="5:17" x14ac:dyDescent="0.25">
      <c r="E140">
        <v>77.499849999999995</v>
      </c>
      <c r="F140">
        <v>236.99188000000001</v>
      </c>
      <c r="G140">
        <v>86.380610000000004</v>
      </c>
    </row>
    <row r="141" spans="5:17" x14ac:dyDescent="0.25">
      <c r="E141">
        <v>77.499979999999994</v>
      </c>
      <c r="F141">
        <v>236.90373</v>
      </c>
      <c r="G141">
        <v>111.05334000000001</v>
      </c>
    </row>
    <row r="142" spans="5:17" x14ac:dyDescent="0.25">
      <c r="E142">
        <v>77.499979999999994</v>
      </c>
      <c r="F142">
        <v>236.91443000000001</v>
      </c>
      <c r="G142">
        <v>135.72649999999999</v>
      </c>
    </row>
    <row r="143" spans="5:17" x14ac:dyDescent="0.25">
      <c r="E143">
        <v>77.499979999999994</v>
      </c>
      <c r="F143">
        <v>236.92893000000001</v>
      </c>
      <c r="G143">
        <v>160.39943</v>
      </c>
    </row>
    <row r="144" spans="5:17" x14ac:dyDescent="0.25">
      <c r="E144">
        <v>77.500060000000005</v>
      </c>
      <c r="F144">
        <v>236.90813</v>
      </c>
      <c r="G144">
        <v>185.07217</v>
      </c>
    </row>
    <row r="145" spans="5:7" x14ac:dyDescent="0.25">
      <c r="E145">
        <v>77.499979999999994</v>
      </c>
      <c r="F145">
        <v>236.93378000000001</v>
      </c>
      <c r="G145">
        <v>209.74513999999999</v>
      </c>
    </row>
    <row r="146" spans="5:7" x14ac:dyDescent="0.25">
      <c r="E146">
        <v>77.499979999999994</v>
      </c>
      <c r="F146">
        <v>236.93498</v>
      </c>
      <c r="G146">
        <v>234.41818000000001</v>
      </c>
    </row>
    <row r="147" spans="5:7" x14ac:dyDescent="0.25">
      <c r="E147">
        <v>77.499979999999994</v>
      </c>
      <c r="F147">
        <v>236.90127000000001</v>
      </c>
      <c r="G147">
        <v>259.09107</v>
      </c>
    </row>
    <row r="148" spans="5:7" x14ac:dyDescent="0.25">
      <c r="E148">
        <v>77.499979999999994</v>
      </c>
      <c r="F148">
        <v>236.91478000000001</v>
      </c>
      <c r="G148">
        <v>283.76404000000002</v>
      </c>
    </row>
    <row r="149" spans="5:7" x14ac:dyDescent="0.25">
      <c r="E149">
        <v>77.499979999999994</v>
      </c>
      <c r="F149">
        <v>236.92813000000001</v>
      </c>
      <c r="G149">
        <v>308.43716999999998</v>
      </c>
    </row>
    <row r="150" spans="5:7" x14ac:dyDescent="0.25">
      <c r="E150">
        <v>77.499979999999994</v>
      </c>
      <c r="F150">
        <v>236.90928</v>
      </c>
      <c r="G150">
        <v>333.10989999999998</v>
      </c>
    </row>
    <row r="151" spans="5:7" x14ac:dyDescent="0.25">
      <c r="E151">
        <v>77.499899999999997</v>
      </c>
      <c r="F151">
        <v>236.93702999999999</v>
      </c>
      <c r="G151">
        <v>357.78318000000002</v>
      </c>
    </row>
    <row r="152" spans="5:7" x14ac:dyDescent="0.25">
      <c r="E152">
        <v>77.499979999999994</v>
      </c>
      <c r="F152">
        <v>236.91488000000001</v>
      </c>
      <c r="G152">
        <v>382.45576</v>
      </c>
    </row>
    <row r="153" spans="5:7" x14ac:dyDescent="0.25">
      <c r="E153">
        <v>77.499979999999994</v>
      </c>
      <c r="F153">
        <v>236.92838</v>
      </c>
      <c r="G153">
        <v>407.12880999999999</v>
      </c>
    </row>
    <row r="154" spans="5:7" x14ac:dyDescent="0.25">
      <c r="E154">
        <v>77.499979999999994</v>
      </c>
      <c r="F154">
        <v>236.91698</v>
      </c>
      <c r="G154">
        <v>431.80169999999998</v>
      </c>
    </row>
    <row r="155" spans="5:7" x14ac:dyDescent="0.25">
      <c r="E155">
        <v>77.499880000000005</v>
      </c>
      <c r="F155">
        <v>236.92922999999999</v>
      </c>
      <c r="G155">
        <v>456.47474999999997</v>
      </c>
    </row>
    <row r="156" spans="5:7" x14ac:dyDescent="0.25">
      <c r="E156">
        <v>77.500119999999995</v>
      </c>
      <c r="F156">
        <v>236.91937999999999</v>
      </c>
      <c r="G156">
        <v>481.14771999999999</v>
      </c>
    </row>
    <row r="157" spans="5:7" x14ac:dyDescent="0.25">
      <c r="E157">
        <v>77.499979999999994</v>
      </c>
      <c r="F157">
        <v>236.90758</v>
      </c>
      <c r="G157">
        <v>505.82060999999999</v>
      </c>
    </row>
    <row r="158" spans="5:7" x14ac:dyDescent="0.25">
      <c r="E158">
        <v>77.499979999999994</v>
      </c>
      <c r="F158">
        <v>236.94483</v>
      </c>
      <c r="G158">
        <v>530.49365</v>
      </c>
    </row>
    <row r="159" spans="5:7" x14ac:dyDescent="0.25">
      <c r="E159">
        <v>77.499880000000005</v>
      </c>
      <c r="F159">
        <v>236.93303</v>
      </c>
      <c r="G159">
        <v>555.16654000000005</v>
      </c>
    </row>
    <row r="160" spans="5:7" x14ac:dyDescent="0.25">
      <c r="E160">
        <v>77.500039999999998</v>
      </c>
      <c r="F160">
        <v>236.92983000000001</v>
      </c>
      <c r="G160">
        <v>579.83951000000002</v>
      </c>
    </row>
    <row r="161" spans="5:7" x14ac:dyDescent="0.25">
      <c r="E161">
        <v>77.499979999999994</v>
      </c>
      <c r="F161">
        <v>236.92318</v>
      </c>
      <c r="G161">
        <v>604.51256000000001</v>
      </c>
    </row>
    <row r="162" spans="5:7" x14ac:dyDescent="0.25">
      <c r="E162">
        <v>77.499979999999994</v>
      </c>
      <c r="F162">
        <v>236.93223</v>
      </c>
      <c r="G162">
        <v>629.18552999999997</v>
      </c>
    </row>
    <row r="163" spans="5:7" x14ac:dyDescent="0.25">
      <c r="E163">
        <v>77.499979999999994</v>
      </c>
      <c r="F163">
        <v>236.91493</v>
      </c>
      <c r="G163">
        <v>653.85834</v>
      </c>
    </row>
    <row r="164" spans="5:7" x14ac:dyDescent="0.25">
      <c r="E164">
        <v>77.499979999999994</v>
      </c>
      <c r="F164">
        <v>236.94908000000001</v>
      </c>
      <c r="G164">
        <v>678.53115000000003</v>
      </c>
    </row>
    <row r="165" spans="5:7" x14ac:dyDescent="0.25">
      <c r="E165">
        <v>77.499979999999994</v>
      </c>
      <c r="F165">
        <v>236.90678</v>
      </c>
      <c r="G165">
        <v>703.20443</v>
      </c>
    </row>
    <row r="166" spans="5:7" x14ac:dyDescent="0.25">
      <c r="E166">
        <v>77.499979999999994</v>
      </c>
      <c r="F166">
        <v>236.91052999999999</v>
      </c>
      <c r="G166">
        <v>727.87732000000005</v>
      </c>
    </row>
    <row r="167" spans="5:7" x14ac:dyDescent="0.25">
      <c r="E167">
        <v>77.499979999999994</v>
      </c>
      <c r="F167">
        <v>236.93823</v>
      </c>
      <c r="G167">
        <v>752.55037000000004</v>
      </c>
    </row>
    <row r="168" spans="5:7" x14ac:dyDescent="0.25">
      <c r="E168">
        <v>77.500069999999994</v>
      </c>
      <c r="F168">
        <v>236.93843000000001</v>
      </c>
      <c r="G168">
        <v>777.22317999999996</v>
      </c>
    </row>
    <row r="169" spans="5:7" x14ac:dyDescent="0.25">
      <c r="E169">
        <v>77.499979999999994</v>
      </c>
      <c r="F169">
        <v>236.91517999999999</v>
      </c>
      <c r="G169">
        <v>801.89639</v>
      </c>
    </row>
    <row r="170" spans="5:7" x14ac:dyDescent="0.25">
      <c r="E170">
        <v>77.499979999999994</v>
      </c>
      <c r="F170">
        <v>236.92967999999999</v>
      </c>
      <c r="G170">
        <v>826.56912</v>
      </c>
    </row>
    <row r="171" spans="5:7" x14ac:dyDescent="0.25">
      <c r="E171">
        <v>77.500079999999997</v>
      </c>
      <c r="F171">
        <v>236.91177999999999</v>
      </c>
      <c r="G171">
        <v>851.24201000000005</v>
      </c>
    </row>
    <row r="172" spans="5:7" x14ac:dyDescent="0.25">
      <c r="E172">
        <v>77.499889999999994</v>
      </c>
      <c r="F172">
        <v>236.91548</v>
      </c>
      <c r="G172">
        <v>875.91498000000001</v>
      </c>
    </row>
    <row r="173" spans="5:7" x14ac:dyDescent="0.25">
      <c r="E173">
        <v>77.499979999999994</v>
      </c>
      <c r="F173">
        <v>236.88943</v>
      </c>
      <c r="G173">
        <v>900.58786999999995</v>
      </c>
    </row>
    <row r="174" spans="5:7" x14ac:dyDescent="0.25">
      <c r="E174">
        <v>77.499979999999994</v>
      </c>
      <c r="F174">
        <v>236.93657999999999</v>
      </c>
      <c r="G174">
        <v>925.26092000000006</v>
      </c>
    </row>
    <row r="175" spans="5:7" x14ac:dyDescent="0.25">
      <c r="E175">
        <v>77.500069999999994</v>
      </c>
      <c r="F175">
        <v>236.92603</v>
      </c>
      <c r="G175">
        <v>949.93380999999999</v>
      </c>
    </row>
    <row r="176" spans="5:7" x14ac:dyDescent="0.25">
      <c r="E176">
        <v>77.50009</v>
      </c>
      <c r="F176">
        <v>236.93528000000001</v>
      </c>
      <c r="G176">
        <v>974.60685999999998</v>
      </c>
    </row>
    <row r="177" spans="5:7" x14ac:dyDescent="0.25">
      <c r="E177">
        <v>77.499979999999994</v>
      </c>
      <c r="F177">
        <v>236.91243</v>
      </c>
      <c r="G177">
        <v>999.27958999999998</v>
      </c>
    </row>
    <row r="178" spans="5:7" x14ac:dyDescent="0.25">
      <c r="E178">
        <v>77.50009</v>
      </c>
      <c r="F178">
        <v>236.93758</v>
      </c>
      <c r="G178">
        <v>1023.9527</v>
      </c>
    </row>
    <row r="179" spans="5:7" x14ac:dyDescent="0.25">
      <c r="E179">
        <v>77.499859999999998</v>
      </c>
      <c r="F179">
        <v>236.93878000000001</v>
      </c>
      <c r="G179">
        <v>1048.6256000000001</v>
      </c>
    </row>
    <row r="180" spans="5:7" x14ac:dyDescent="0.25">
      <c r="E180">
        <v>77.499880000000005</v>
      </c>
      <c r="F180">
        <v>236.92852999999999</v>
      </c>
      <c r="G180">
        <v>1073.2985000000001</v>
      </c>
    </row>
    <row r="181" spans="5:7" x14ac:dyDescent="0.25">
      <c r="E181">
        <v>77.499979999999994</v>
      </c>
      <c r="F181">
        <v>236.93378000000001</v>
      </c>
      <c r="G181">
        <v>1097.9715000000001</v>
      </c>
    </row>
    <row r="182" spans="5:7" x14ac:dyDescent="0.25">
      <c r="E182">
        <v>77.499859999999998</v>
      </c>
      <c r="F182">
        <v>236.93092999999999</v>
      </c>
      <c r="G182">
        <v>1122.6445000000001</v>
      </c>
    </row>
    <row r="183" spans="5:7" x14ac:dyDescent="0.25">
      <c r="E183">
        <v>77.499979999999994</v>
      </c>
      <c r="F183">
        <v>236.92443</v>
      </c>
      <c r="G183">
        <v>1147.3173999999999</v>
      </c>
    </row>
    <row r="184" spans="5:7" x14ac:dyDescent="0.25">
      <c r="E184">
        <v>77.500050000000002</v>
      </c>
      <c r="F184">
        <v>236.92438000000001</v>
      </c>
      <c r="G184">
        <v>1171.9902999999999</v>
      </c>
    </row>
    <row r="185" spans="5:7" x14ac:dyDescent="0.25">
      <c r="E185">
        <v>77.499979999999994</v>
      </c>
      <c r="F185">
        <v>236.92293000000001</v>
      </c>
      <c r="G185">
        <v>1196.6635000000001</v>
      </c>
    </row>
    <row r="186" spans="5:7" x14ac:dyDescent="0.25">
      <c r="E186">
        <v>77.499979999999994</v>
      </c>
      <c r="F186">
        <v>236.93047999999999</v>
      </c>
      <c r="G186">
        <v>1221.3364999999999</v>
      </c>
    </row>
    <row r="187" spans="5:7" x14ac:dyDescent="0.25">
      <c r="E187">
        <v>77.500079999999997</v>
      </c>
      <c r="F187">
        <v>236.92707999999999</v>
      </c>
      <c r="G187">
        <v>1246.0093999999999</v>
      </c>
    </row>
    <row r="188" spans="5:7" x14ac:dyDescent="0.25">
      <c r="E188">
        <v>77.499899999999997</v>
      </c>
      <c r="F188">
        <v>236.92058</v>
      </c>
      <c r="G188">
        <v>1270.6822999999999</v>
      </c>
    </row>
    <row r="189" spans="5:7" x14ac:dyDescent="0.25">
      <c r="E189">
        <v>77.500069999999994</v>
      </c>
      <c r="F189">
        <v>236.91918000000001</v>
      </c>
      <c r="G189">
        <v>1295.3552</v>
      </c>
    </row>
    <row r="190" spans="5:7" x14ac:dyDescent="0.25">
      <c r="E190">
        <v>77.499979999999994</v>
      </c>
      <c r="F190">
        <v>236.90083000000001</v>
      </c>
      <c r="G190">
        <v>1320.0281</v>
      </c>
    </row>
    <row r="191" spans="5:7" x14ac:dyDescent="0.25">
      <c r="E191">
        <v>77.499979999999994</v>
      </c>
      <c r="F191">
        <v>236.91138000000001</v>
      </c>
      <c r="G191">
        <v>1344.7012</v>
      </c>
    </row>
    <row r="192" spans="5:7" x14ac:dyDescent="0.25">
      <c r="E192">
        <v>77.499979999999994</v>
      </c>
      <c r="F192">
        <v>236.94087999999999</v>
      </c>
      <c r="G192">
        <v>1369.374</v>
      </c>
    </row>
    <row r="193" spans="5:7" x14ac:dyDescent="0.25">
      <c r="E193">
        <v>77.499849999999995</v>
      </c>
      <c r="F193">
        <v>236.91638</v>
      </c>
      <c r="G193">
        <v>1394.047</v>
      </c>
    </row>
    <row r="194" spans="5:7" x14ac:dyDescent="0.25">
      <c r="E194">
        <v>77.499979999999994</v>
      </c>
      <c r="F194">
        <v>236.92977999999999</v>
      </c>
      <c r="G194">
        <v>1418.7199000000001</v>
      </c>
    </row>
    <row r="195" spans="5:7" x14ac:dyDescent="0.25">
      <c r="E195">
        <v>77.49991</v>
      </c>
      <c r="F195">
        <v>236.90923000000001</v>
      </c>
      <c r="G195">
        <v>1443.3929000000001</v>
      </c>
    </row>
    <row r="196" spans="5:7" x14ac:dyDescent="0.25">
      <c r="E196">
        <v>77.499859999999998</v>
      </c>
      <c r="F196">
        <v>236.94228000000001</v>
      </c>
      <c r="G196">
        <v>1468.0659000000001</v>
      </c>
    </row>
    <row r="197" spans="5:7" x14ac:dyDescent="0.25">
      <c r="E197">
        <v>77.499979999999994</v>
      </c>
      <c r="F197">
        <v>236.91267999999999</v>
      </c>
      <c r="G197">
        <v>1492.7388000000001</v>
      </c>
    </row>
    <row r="198" spans="5:7" x14ac:dyDescent="0.25">
      <c r="E198">
        <v>77.500069999999994</v>
      </c>
      <c r="F198">
        <v>236.90647999999999</v>
      </c>
      <c r="G198">
        <v>1517.412</v>
      </c>
    </row>
    <row r="199" spans="5:7" x14ac:dyDescent="0.25">
      <c r="E199">
        <v>77.500079999999997</v>
      </c>
      <c r="F199">
        <v>236.92093</v>
      </c>
      <c r="G199">
        <v>1542.0848000000001</v>
      </c>
    </row>
    <row r="200" spans="5:7" x14ac:dyDescent="0.25">
      <c r="E200">
        <v>77.499979999999994</v>
      </c>
      <c r="F200">
        <v>236.94023000000001</v>
      </c>
      <c r="G200">
        <v>1566.7578000000001</v>
      </c>
    </row>
    <row r="201" spans="5:7" x14ac:dyDescent="0.25">
      <c r="E201">
        <v>77.500079999999997</v>
      </c>
      <c r="F201">
        <v>236.92252999999999</v>
      </c>
      <c r="G201">
        <v>1591.4305999999999</v>
      </c>
    </row>
    <row r="202" spans="5:7" x14ac:dyDescent="0.25">
      <c r="E202">
        <v>77.499899999999997</v>
      </c>
      <c r="F202">
        <v>236.95457999999999</v>
      </c>
      <c r="G202">
        <v>1616.1034999999999</v>
      </c>
    </row>
    <row r="203" spans="5:7" x14ac:dyDescent="0.25">
      <c r="E203">
        <v>77.500029999999995</v>
      </c>
      <c r="F203">
        <v>236.93647999999999</v>
      </c>
      <c r="G203">
        <v>1640.7764999999999</v>
      </c>
    </row>
    <row r="204" spans="5:7" x14ac:dyDescent="0.25">
      <c r="E204">
        <v>77.499979999999994</v>
      </c>
      <c r="F204">
        <v>236.94157999999999</v>
      </c>
      <c r="G204">
        <v>1665.4494999999999</v>
      </c>
    </row>
    <row r="205" spans="5:7" x14ac:dyDescent="0.25">
      <c r="E205">
        <v>77.499979999999994</v>
      </c>
      <c r="F205">
        <v>236.94093000000001</v>
      </c>
      <c r="G205">
        <v>1690.1225999999999</v>
      </c>
    </row>
    <row r="206" spans="5:7" x14ac:dyDescent="0.25">
      <c r="E206">
        <v>77.499979999999994</v>
      </c>
      <c r="F206">
        <v>236.92863</v>
      </c>
      <c r="G206">
        <v>1714.7954999999999</v>
      </c>
    </row>
    <row r="207" spans="5:7" x14ac:dyDescent="0.25">
      <c r="E207">
        <v>77.50009</v>
      </c>
      <c r="F207">
        <v>236.94963000000001</v>
      </c>
      <c r="G207">
        <v>1739.4683</v>
      </c>
    </row>
    <row r="208" spans="5:7" x14ac:dyDescent="0.25">
      <c r="E208">
        <v>77.499979999999994</v>
      </c>
      <c r="F208">
        <v>236.96127999999999</v>
      </c>
      <c r="G208">
        <v>1764.1413</v>
      </c>
    </row>
    <row r="209" spans="5:7" x14ac:dyDescent="0.25">
      <c r="E209">
        <v>77.499979999999994</v>
      </c>
      <c r="F209">
        <v>236.96147999999999</v>
      </c>
      <c r="G209">
        <v>1788.8143</v>
      </c>
    </row>
    <row r="210" spans="5:7" x14ac:dyDescent="0.25">
      <c r="E210">
        <v>77.49991</v>
      </c>
      <c r="F210">
        <v>236.93307999999999</v>
      </c>
      <c r="G210">
        <v>1813.4874</v>
      </c>
    </row>
    <row r="211" spans="5:7" x14ac:dyDescent="0.25">
      <c r="E211">
        <v>77.499979999999994</v>
      </c>
      <c r="F211">
        <v>236.94087999999999</v>
      </c>
      <c r="G211">
        <v>1838.1602</v>
      </c>
    </row>
    <row r="212" spans="5:7" x14ac:dyDescent="0.25">
      <c r="E212">
        <v>77.499870000000001</v>
      </c>
      <c r="F212">
        <v>236.93068</v>
      </c>
      <c r="G212">
        <v>1862.8332</v>
      </c>
    </row>
    <row r="213" spans="5:7" x14ac:dyDescent="0.25">
      <c r="E213">
        <v>77.499859999999998</v>
      </c>
      <c r="F213">
        <v>236.94763</v>
      </c>
      <c r="G213">
        <v>1887.5061000000001</v>
      </c>
    </row>
    <row r="214" spans="5:7" x14ac:dyDescent="0.25">
      <c r="E214">
        <v>77.499849999999995</v>
      </c>
      <c r="F214">
        <v>236.96358000000001</v>
      </c>
      <c r="G214">
        <v>1912.1792</v>
      </c>
    </row>
    <row r="215" spans="5:7" x14ac:dyDescent="0.25">
      <c r="E215">
        <v>77.499979999999994</v>
      </c>
      <c r="F215">
        <v>236.95437999999999</v>
      </c>
      <c r="G215">
        <v>1936.8520000000001</v>
      </c>
    </row>
    <row r="216" spans="5:7" x14ac:dyDescent="0.25">
      <c r="E216">
        <v>77.499979999999994</v>
      </c>
      <c r="F216">
        <v>236.92343</v>
      </c>
      <c r="G216">
        <v>1961.5250000000001</v>
      </c>
    </row>
    <row r="217" spans="5:7" x14ac:dyDescent="0.25">
      <c r="E217">
        <v>77.499979999999994</v>
      </c>
      <c r="F217">
        <v>236.93968000000001</v>
      </c>
      <c r="G217">
        <v>1986.1978999999999</v>
      </c>
    </row>
    <row r="218" spans="5:7" x14ac:dyDescent="0.25">
      <c r="E218">
        <v>77.499979999999994</v>
      </c>
      <c r="F218">
        <v>236.95778000000001</v>
      </c>
      <c r="G218">
        <v>2010.8710000000001</v>
      </c>
    </row>
    <row r="219" spans="5:7" x14ac:dyDescent="0.25">
      <c r="E219">
        <v>77.50009</v>
      </c>
      <c r="F219">
        <v>236.93663000000001</v>
      </c>
      <c r="G219">
        <v>2035.5437999999999</v>
      </c>
    </row>
    <row r="220" spans="5:7" x14ac:dyDescent="0.25">
      <c r="E220">
        <v>77.499979999999994</v>
      </c>
      <c r="F220">
        <v>236.94038</v>
      </c>
      <c r="G220">
        <v>2060.2168000000001</v>
      </c>
    </row>
    <row r="221" spans="5:7" x14ac:dyDescent="0.25">
      <c r="E221">
        <v>77.499870000000001</v>
      </c>
      <c r="F221">
        <v>236.93378000000001</v>
      </c>
      <c r="G221">
        <v>2084.8899000000001</v>
      </c>
    </row>
    <row r="222" spans="5:7" x14ac:dyDescent="0.25">
      <c r="E222">
        <v>77.499979999999994</v>
      </c>
      <c r="F222">
        <v>236.95138</v>
      </c>
      <c r="G222">
        <v>2109.5626999999999</v>
      </c>
    </row>
    <row r="223" spans="5:7" x14ac:dyDescent="0.25">
      <c r="E223">
        <v>77.500039999999998</v>
      </c>
      <c r="F223">
        <v>236.93288000000001</v>
      </c>
      <c r="G223">
        <v>2134.2356</v>
      </c>
    </row>
    <row r="224" spans="5:7" x14ac:dyDescent="0.25">
      <c r="E224">
        <v>77.499979999999994</v>
      </c>
      <c r="F224">
        <v>236.92268000000001</v>
      </c>
      <c r="G224">
        <v>2158.9085</v>
      </c>
    </row>
    <row r="225" spans="5:7" x14ac:dyDescent="0.25">
      <c r="E225">
        <v>77.499979999999994</v>
      </c>
      <c r="F225">
        <v>236.95457999999999</v>
      </c>
      <c r="G225">
        <v>2183.5817000000002</v>
      </c>
    </row>
    <row r="226" spans="5:7" x14ac:dyDescent="0.25">
      <c r="E226">
        <v>77.499979999999994</v>
      </c>
      <c r="F226">
        <v>236.94098</v>
      </c>
      <c r="G226">
        <v>2208.2545</v>
      </c>
    </row>
    <row r="227" spans="5:7" x14ac:dyDescent="0.25">
      <c r="E227">
        <v>77.500069999999994</v>
      </c>
      <c r="F227">
        <v>236.95728</v>
      </c>
      <c r="G227">
        <v>2232.9274</v>
      </c>
    </row>
    <row r="228" spans="5:7" x14ac:dyDescent="0.25">
      <c r="E228">
        <v>77.499979999999994</v>
      </c>
      <c r="F228">
        <v>236.94327999999999</v>
      </c>
      <c r="G228">
        <v>2257.6005</v>
      </c>
    </row>
    <row r="229" spans="5:7" x14ac:dyDescent="0.25">
      <c r="E229">
        <v>77.499870000000001</v>
      </c>
      <c r="F229">
        <v>236.93158</v>
      </c>
      <c r="G229">
        <v>2282.2734999999998</v>
      </c>
    </row>
    <row r="230" spans="5:7" x14ac:dyDescent="0.25">
      <c r="E230">
        <v>77.499979999999994</v>
      </c>
      <c r="F230">
        <v>236.91083</v>
      </c>
      <c r="G230">
        <v>2306.9463000000001</v>
      </c>
    </row>
    <row r="231" spans="5:7" x14ac:dyDescent="0.25">
      <c r="E231">
        <v>77.499979999999994</v>
      </c>
      <c r="F231">
        <v>236.92707999999999</v>
      </c>
      <c r="G231">
        <v>2331.6192999999998</v>
      </c>
    </row>
    <row r="232" spans="5:7" x14ac:dyDescent="0.25">
      <c r="E232">
        <v>77.500029999999995</v>
      </c>
      <c r="F232">
        <v>236.92138</v>
      </c>
      <c r="G232">
        <v>2356.2923000000001</v>
      </c>
    </row>
    <row r="233" spans="5:7" x14ac:dyDescent="0.25">
      <c r="E233">
        <v>77.499979999999994</v>
      </c>
      <c r="F233">
        <v>236.93137999999999</v>
      </c>
      <c r="G233">
        <v>2380.9652000000001</v>
      </c>
    </row>
    <row r="234" spans="5:7" x14ac:dyDescent="0.25">
      <c r="E234">
        <v>77.499979999999994</v>
      </c>
      <c r="F234">
        <v>236.93297999999999</v>
      </c>
      <c r="G234">
        <v>2405.6383999999998</v>
      </c>
    </row>
    <row r="235" spans="5:7" x14ac:dyDescent="0.25">
      <c r="E235">
        <v>77.499979999999994</v>
      </c>
      <c r="F235">
        <v>236.91847999999999</v>
      </c>
      <c r="G235">
        <v>2430.3110000000001</v>
      </c>
    </row>
    <row r="236" spans="5:7" x14ac:dyDescent="0.25">
      <c r="E236">
        <v>77.499979999999994</v>
      </c>
      <c r="F236">
        <v>236.87733</v>
      </c>
      <c r="G236">
        <v>2454.9841000000001</v>
      </c>
    </row>
    <row r="237" spans="5:7" x14ac:dyDescent="0.25">
      <c r="E237">
        <v>77.499979999999994</v>
      </c>
      <c r="F237">
        <v>236.89127999999999</v>
      </c>
      <c r="G237">
        <v>2479.6570999999999</v>
      </c>
    </row>
    <row r="238" spans="5:7" x14ac:dyDescent="0.25">
      <c r="E238">
        <v>77.499979999999994</v>
      </c>
      <c r="F238">
        <v>236.88833</v>
      </c>
      <c r="G238">
        <v>2504.3301000000001</v>
      </c>
    </row>
    <row r="239" spans="5:7" x14ac:dyDescent="0.25">
      <c r="E239">
        <v>77.500079999999997</v>
      </c>
      <c r="F239">
        <v>236.89303000000001</v>
      </c>
      <c r="G239">
        <v>2529.0029</v>
      </c>
    </row>
    <row r="240" spans="5:7" x14ac:dyDescent="0.25">
      <c r="E240">
        <v>77.499849999999995</v>
      </c>
      <c r="F240">
        <v>236.88458</v>
      </c>
      <c r="G240">
        <v>2553.6759000000002</v>
      </c>
    </row>
    <row r="241" spans="5:7" x14ac:dyDescent="0.25">
      <c r="E241">
        <v>77.500100000000003</v>
      </c>
      <c r="F241">
        <v>236.89463000000001</v>
      </c>
      <c r="G241">
        <v>2578.3488000000002</v>
      </c>
    </row>
    <row r="242" spans="5:7" x14ac:dyDescent="0.25">
      <c r="E242">
        <v>77.499880000000005</v>
      </c>
      <c r="F242">
        <v>236.90098</v>
      </c>
      <c r="G242">
        <v>2603.0218</v>
      </c>
    </row>
    <row r="243" spans="5:7" x14ac:dyDescent="0.25">
      <c r="E243">
        <v>77.500029999999995</v>
      </c>
      <c r="F243">
        <v>236.87182999999999</v>
      </c>
      <c r="G243">
        <v>2627.6945999999998</v>
      </c>
    </row>
    <row r="244" spans="5:7" x14ac:dyDescent="0.25">
      <c r="E244">
        <v>77.500079999999997</v>
      </c>
      <c r="F244">
        <v>236.89463000000001</v>
      </c>
      <c r="G244">
        <v>2652.3676999999998</v>
      </c>
    </row>
    <row r="245" spans="5:7" x14ac:dyDescent="0.25">
      <c r="E245">
        <v>77.499979999999994</v>
      </c>
      <c r="F245">
        <v>236.87522999999999</v>
      </c>
      <c r="G245">
        <v>2677.0408000000002</v>
      </c>
    </row>
    <row r="246" spans="5:7" x14ac:dyDescent="0.25">
      <c r="E246">
        <v>77.499979999999994</v>
      </c>
      <c r="F246">
        <v>236.89758</v>
      </c>
      <c r="G246">
        <v>2701.7138</v>
      </c>
    </row>
    <row r="247" spans="5:7" x14ac:dyDescent="0.25">
      <c r="E247">
        <v>77.499979999999994</v>
      </c>
      <c r="F247">
        <v>236.87542999999999</v>
      </c>
      <c r="G247">
        <v>2726.3867</v>
      </c>
    </row>
    <row r="248" spans="5:7" x14ac:dyDescent="0.25">
      <c r="E248">
        <v>77.499979999999994</v>
      </c>
      <c r="F248">
        <v>236.89672999999999</v>
      </c>
      <c r="G248">
        <v>2751.0594999999998</v>
      </c>
    </row>
    <row r="249" spans="5:7" x14ac:dyDescent="0.25">
      <c r="E249">
        <v>77.499979999999994</v>
      </c>
      <c r="F249">
        <v>236.89393000000001</v>
      </c>
      <c r="G249">
        <v>2775.7325999999998</v>
      </c>
    </row>
    <row r="250" spans="5:7" x14ac:dyDescent="0.25">
      <c r="E250">
        <v>77.500050000000002</v>
      </c>
      <c r="F250">
        <v>236.90143</v>
      </c>
      <c r="G250">
        <v>2800.4054999999998</v>
      </c>
    </row>
    <row r="251" spans="5:7" x14ac:dyDescent="0.25">
      <c r="E251">
        <v>77.499979999999994</v>
      </c>
      <c r="F251">
        <v>236.87573</v>
      </c>
      <c r="G251">
        <v>2825.0785000000001</v>
      </c>
    </row>
    <row r="252" spans="5:7" x14ac:dyDescent="0.25">
      <c r="E252">
        <v>77.50009</v>
      </c>
      <c r="F252">
        <v>236.90548000000001</v>
      </c>
      <c r="G252">
        <v>2849.7512999999999</v>
      </c>
    </row>
    <row r="253" spans="5:7" x14ac:dyDescent="0.25">
      <c r="E253">
        <v>77.499870000000001</v>
      </c>
      <c r="F253">
        <v>236.89823000000001</v>
      </c>
      <c r="G253">
        <v>2874.4243999999999</v>
      </c>
    </row>
    <row r="254" spans="5:7" x14ac:dyDescent="0.25">
      <c r="E254">
        <v>77.499899999999997</v>
      </c>
      <c r="F254">
        <v>236.91988000000001</v>
      </c>
      <c r="G254">
        <v>2899.0974000000001</v>
      </c>
    </row>
    <row r="255" spans="5:7" x14ac:dyDescent="0.25">
      <c r="E255">
        <v>77.499979999999994</v>
      </c>
      <c r="F255">
        <v>236.90798000000001</v>
      </c>
      <c r="G255">
        <v>2923.7703000000001</v>
      </c>
    </row>
    <row r="256" spans="5:7" x14ac:dyDescent="0.25">
      <c r="E256">
        <v>77.499979999999994</v>
      </c>
      <c r="F256">
        <v>236.90278000000001</v>
      </c>
      <c r="G256">
        <v>2948.4432999999999</v>
      </c>
    </row>
    <row r="257" spans="5:7" x14ac:dyDescent="0.25">
      <c r="E257">
        <v>77.499979999999994</v>
      </c>
      <c r="F257">
        <v>236.91183000000001</v>
      </c>
      <c r="G257">
        <v>2973.1161000000002</v>
      </c>
    </row>
    <row r="258" spans="5:7" x14ac:dyDescent="0.25">
      <c r="E258">
        <v>77.49991</v>
      </c>
      <c r="F258">
        <v>236.92838</v>
      </c>
      <c r="G258">
        <v>2997.7891</v>
      </c>
    </row>
    <row r="259" spans="5:7" x14ac:dyDescent="0.25">
      <c r="E259">
        <v>77.499979999999994</v>
      </c>
      <c r="F259">
        <v>236.91503</v>
      </c>
      <c r="G259">
        <v>3022.4618999999998</v>
      </c>
    </row>
    <row r="260" spans="5:7" x14ac:dyDescent="0.25">
      <c r="E260">
        <v>77.49991</v>
      </c>
      <c r="F260">
        <v>236.92468</v>
      </c>
      <c r="G260">
        <v>3047.1349</v>
      </c>
    </row>
    <row r="261" spans="5:7" x14ac:dyDescent="0.25">
      <c r="E261">
        <v>77.499979999999994</v>
      </c>
      <c r="F261">
        <v>236.92443</v>
      </c>
      <c r="G261">
        <v>3071.8078999999998</v>
      </c>
    </row>
    <row r="262" spans="5:7" x14ac:dyDescent="0.25">
      <c r="E262">
        <v>77.499979999999994</v>
      </c>
      <c r="F262">
        <v>236.92543000000001</v>
      </c>
      <c r="G262">
        <v>3096.4809</v>
      </c>
    </row>
    <row r="263" spans="5:7" x14ac:dyDescent="0.25">
      <c r="E263">
        <v>77.499979999999994</v>
      </c>
      <c r="F263">
        <v>236.91802999999999</v>
      </c>
      <c r="G263">
        <v>3121.1538</v>
      </c>
    </row>
    <row r="264" spans="5:7" x14ac:dyDescent="0.25">
      <c r="E264">
        <v>77.49991</v>
      </c>
      <c r="F264">
        <v>236.85923</v>
      </c>
      <c r="G264">
        <v>3145.8269</v>
      </c>
    </row>
    <row r="265" spans="5:7" x14ac:dyDescent="0.25">
      <c r="E265">
        <v>77.499889999999994</v>
      </c>
      <c r="F265">
        <v>236.97857999999999</v>
      </c>
      <c r="G265">
        <v>3170.4998999999998</v>
      </c>
    </row>
    <row r="266" spans="5:7" x14ac:dyDescent="0.25">
      <c r="E266">
        <v>77.499979999999994</v>
      </c>
      <c r="F266">
        <v>237.04668000000001</v>
      </c>
      <c r="G266">
        <v>3195.1727000000001</v>
      </c>
    </row>
    <row r="267" spans="5:7" x14ac:dyDescent="0.25">
      <c r="E267">
        <v>77.499899999999997</v>
      </c>
      <c r="F267">
        <v>236.94268</v>
      </c>
      <c r="G267">
        <v>3219.8456999999999</v>
      </c>
    </row>
    <row r="268" spans="5:7" x14ac:dyDescent="0.25">
      <c r="E268">
        <v>77.499979999999994</v>
      </c>
      <c r="F268">
        <v>236.92518000000001</v>
      </c>
      <c r="G268">
        <v>3244.5187000000001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2026-03-20T20:12:26Z</cp:lastPrinted>
  <dcterms:created xsi:type="dcterms:W3CDTF">2025-12-03T18:59:26Z</dcterms:created>
  <dcterms:modified xsi:type="dcterms:W3CDTF">2026-03-23T22:10:58Z</dcterms:modified>
</cp:coreProperties>
</file>