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5710FC54-BA6B-4280-B8F0-8384970D0058}" xr6:coauthVersionLast="47" xr6:coauthVersionMax="47" xr10:uidLastSave="{00000000-0000-0000-0000-000000000000}"/>
  <bookViews>
    <workbookView xWindow="5805" yWindow="1275" windowWidth="29820" windowHeight="18180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5" i="1" l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J5" i="2"/>
  <c r="I128" i="2" s="1"/>
  <c r="K128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I9" i="2" l="1"/>
  <c r="K9" i="2" s="1"/>
  <c r="I69" i="2"/>
  <c r="K69" i="2" s="1"/>
  <c r="I129" i="2"/>
  <c r="K129" i="2" s="1"/>
  <c r="I12" i="2"/>
  <c r="K12" i="2" s="1"/>
  <c r="I71" i="2"/>
  <c r="K71" i="2" s="1"/>
  <c r="I130" i="2"/>
  <c r="K130" i="2" s="1"/>
  <c r="I32" i="2"/>
  <c r="K32" i="2" s="1"/>
  <c r="I34" i="2"/>
  <c r="K34" i="2" s="1"/>
  <c r="I95" i="2"/>
  <c r="K95" i="2" s="1"/>
  <c r="I111" i="2"/>
  <c r="K111" i="2" s="1"/>
  <c r="I131" i="2"/>
  <c r="K131" i="2" s="1"/>
  <c r="I31" i="2"/>
  <c r="K31" i="2" s="1"/>
  <c r="I33" i="2"/>
  <c r="K33" i="2" s="1"/>
  <c r="I35" i="2"/>
  <c r="K35" i="2" s="1"/>
  <c r="I50" i="2"/>
  <c r="K50" i="2" s="1"/>
  <c r="I113" i="2"/>
  <c r="K113" i="2" s="1"/>
  <c r="I115" i="2"/>
  <c r="K115" i="2" s="1"/>
  <c r="I13" i="2"/>
  <c r="K13" i="2" s="1"/>
  <c r="I14" i="2"/>
  <c r="K14" i="2" s="1"/>
  <c r="I73" i="2"/>
  <c r="K73" i="2" s="1"/>
  <c r="I132" i="2"/>
  <c r="K132" i="2" s="1"/>
  <c r="I90" i="2"/>
  <c r="K90" i="2" s="1"/>
  <c r="I94" i="2"/>
  <c r="K94" i="2" s="1"/>
  <c r="I110" i="2"/>
  <c r="K110" i="2" s="1"/>
  <c r="I112" i="2"/>
  <c r="K112" i="2" s="1"/>
  <c r="I55" i="2"/>
  <c r="K55" i="2" s="1"/>
  <c r="I72" i="2"/>
  <c r="K72" i="2" s="1"/>
  <c r="I15" i="2"/>
  <c r="K15" i="2" s="1"/>
  <c r="I74" i="2"/>
  <c r="K74" i="2" s="1"/>
  <c r="I133" i="2"/>
  <c r="K133" i="2" s="1"/>
  <c r="I91" i="2"/>
  <c r="K91" i="2" s="1"/>
  <c r="I93" i="2"/>
  <c r="K93" i="2" s="1"/>
  <c r="I109" i="2"/>
  <c r="K109" i="2" s="1"/>
  <c r="I52" i="2"/>
  <c r="K52" i="2" s="1"/>
  <c r="I54" i="2"/>
  <c r="K54" i="2" s="1"/>
  <c r="I10" i="2"/>
  <c r="K10" i="2" s="1"/>
  <c r="I11" i="2"/>
  <c r="K11" i="2" s="1"/>
  <c r="I29" i="2"/>
  <c r="K29" i="2" s="1"/>
  <c r="I75" i="2"/>
  <c r="K75" i="2" s="1"/>
  <c r="I134" i="2"/>
  <c r="K134" i="2" s="1"/>
  <c r="I92" i="2"/>
  <c r="K92" i="2" s="1"/>
  <c r="I49" i="2"/>
  <c r="K49" i="2" s="1"/>
  <c r="I51" i="2"/>
  <c r="K51" i="2" s="1"/>
  <c r="I53" i="2"/>
  <c r="K53" i="2" s="1"/>
  <c r="I114" i="2"/>
  <c r="K114" i="2" s="1"/>
  <c r="I70" i="2"/>
  <c r="K70" i="2" s="1"/>
  <c r="I30" i="2"/>
  <c r="K30" i="2" s="1"/>
  <c r="I89" i="2"/>
  <c r="K89" i="2" s="1"/>
  <c r="I135" i="2"/>
  <c r="K135" i="2" s="1"/>
  <c r="M4" i="1"/>
  <c r="I36" i="2"/>
  <c r="K36" i="2" s="1"/>
  <c r="I37" i="2"/>
  <c r="K37" i="2" s="1"/>
  <c r="I38" i="2"/>
  <c r="K38" i="2" s="1"/>
  <c r="I19" i="2"/>
  <c r="K19" i="2" s="1"/>
  <c r="I99" i="2"/>
  <c r="K99" i="2" s="1"/>
  <c r="I119" i="2"/>
  <c r="K119" i="2" s="1"/>
  <c r="I96" i="2"/>
  <c r="K96" i="2" s="1"/>
  <c r="I118" i="2"/>
  <c r="K118" i="2" s="1"/>
  <c r="I120" i="2"/>
  <c r="K120" i="2" s="1"/>
  <c r="I136" i="2"/>
  <c r="K136" i="2" s="1"/>
  <c r="I17" i="2"/>
  <c r="K17" i="2" s="1"/>
  <c r="I40" i="2"/>
  <c r="K40" i="2" s="1"/>
  <c r="I21" i="2"/>
  <c r="K21" i="2" s="1"/>
  <c r="I41" i="2"/>
  <c r="K41" i="2" s="1"/>
  <c r="I61" i="2"/>
  <c r="K61" i="2" s="1"/>
  <c r="I81" i="2"/>
  <c r="K81" i="2" s="1"/>
  <c r="I101" i="2"/>
  <c r="K101" i="2" s="1"/>
  <c r="I121" i="2"/>
  <c r="K121" i="2" s="1"/>
  <c r="I97" i="2"/>
  <c r="K97" i="2" s="1"/>
  <c r="I18" i="2"/>
  <c r="K18" i="2" s="1"/>
  <c r="I20" i="2"/>
  <c r="K20" i="2" s="1"/>
  <c r="I22" i="2"/>
  <c r="K22" i="2" s="1"/>
  <c r="I42" i="2"/>
  <c r="K42" i="2" s="1"/>
  <c r="I62" i="2"/>
  <c r="K62" i="2" s="1"/>
  <c r="I82" i="2"/>
  <c r="K82" i="2" s="1"/>
  <c r="I102" i="2"/>
  <c r="K102" i="2" s="1"/>
  <c r="I122" i="2"/>
  <c r="K122" i="2" s="1"/>
  <c r="I117" i="2"/>
  <c r="K117" i="2" s="1"/>
  <c r="I23" i="2"/>
  <c r="K23" i="2" s="1"/>
  <c r="I43" i="2"/>
  <c r="K43" i="2" s="1"/>
  <c r="I63" i="2"/>
  <c r="K63" i="2" s="1"/>
  <c r="I83" i="2"/>
  <c r="K83" i="2" s="1"/>
  <c r="I103" i="2"/>
  <c r="K103" i="2" s="1"/>
  <c r="I123" i="2"/>
  <c r="K123" i="2" s="1"/>
  <c r="I24" i="2"/>
  <c r="K24" i="2" s="1"/>
  <c r="I44" i="2"/>
  <c r="K44" i="2" s="1"/>
  <c r="I64" i="2"/>
  <c r="K64" i="2" s="1"/>
  <c r="I84" i="2"/>
  <c r="K84" i="2" s="1"/>
  <c r="I104" i="2"/>
  <c r="K104" i="2" s="1"/>
  <c r="I124" i="2"/>
  <c r="K124" i="2" s="1"/>
  <c r="I56" i="2"/>
  <c r="K56" i="2" s="1"/>
  <c r="I77" i="2"/>
  <c r="K77" i="2" s="1"/>
  <c r="I58" i="2"/>
  <c r="K58" i="2" s="1"/>
  <c r="I79" i="2"/>
  <c r="K79" i="2" s="1"/>
  <c r="I100" i="2"/>
  <c r="K100" i="2" s="1"/>
  <c r="I5" i="2"/>
  <c r="K5" i="2" s="1"/>
  <c r="I25" i="2"/>
  <c r="K25" i="2" s="1"/>
  <c r="I45" i="2"/>
  <c r="K45" i="2" s="1"/>
  <c r="I65" i="2"/>
  <c r="K65" i="2" s="1"/>
  <c r="I85" i="2"/>
  <c r="K85" i="2" s="1"/>
  <c r="I105" i="2"/>
  <c r="K105" i="2" s="1"/>
  <c r="I125" i="2"/>
  <c r="K125" i="2" s="1"/>
  <c r="I76" i="2"/>
  <c r="K76" i="2" s="1"/>
  <c r="I57" i="2"/>
  <c r="K57" i="2" s="1"/>
  <c r="I39" i="2"/>
  <c r="K39" i="2" s="1"/>
  <c r="I80" i="2"/>
  <c r="K80" i="2" s="1"/>
  <c r="I6" i="2"/>
  <c r="K6" i="2" s="1"/>
  <c r="I26" i="2"/>
  <c r="K26" i="2" s="1"/>
  <c r="I46" i="2"/>
  <c r="K46" i="2" s="1"/>
  <c r="I66" i="2"/>
  <c r="K66" i="2" s="1"/>
  <c r="I86" i="2"/>
  <c r="K86" i="2" s="1"/>
  <c r="I106" i="2"/>
  <c r="K106" i="2" s="1"/>
  <c r="I126" i="2"/>
  <c r="K126" i="2" s="1"/>
  <c r="I16" i="2"/>
  <c r="K16" i="2" s="1"/>
  <c r="I78" i="2"/>
  <c r="K78" i="2" s="1"/>
  <c r="I59" i="2"/>
  <c r="K59" i="2" s="1"/>
  <c r="I60" i="2"/>
  <c r="K60" i="2" s="1"/>
  <c r="I7" i="2"/>
  <c r="K7" i="2" s="1"/>
  <c r="I27" i="2"/>
  <c r="K27" i="2" s="1"/>
  <c r="I47" i="2"/>
  <c r="K47" i="2" s="1"/>
  <c r="I67" i="2"/>
  <c r="K67" i="2" s="1"/>
  <c r="I87" i="2"/>
  <c r="K87" i="2" s="1"/>
  <c r="I107" i="2"/>
  <c r="K107" i="2" s="1"/>
  <c r="I127" i="2"/>
  <c r="K127" i="2" s="1"/>
  <c r="I116" i="2"/>
  <c r="K116" i="2" s="1"/>
  <c r="I98" i="2"/>
  <c r="K98" i="2" s="1"/>
  <c r="I8" i="2"/>
  <c r="K8" i="2" s="1"/>
  <c r="I28" i="2"/>
  <c r="K28" i="2" s="1"/>
  <c r="I48" i="2"/>
  <c r="K48" i="2" s="1"/>
  <c r="I68" i="2"/>
  <c r="K68" i="2" s="1"/>
  <c r="I88" i="2"/>
  <c r="K88" i="2" s="1"/>
  <c r="I108" i="2"/>
  <c r="K108" i="2" s="1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<sst xmlns="http://schemas.openxmlformats.org/spreadsheetml/2006/main" count="12" uniqueCount="6">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</sst>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'X Locations'!$J$8:$J$131</c:f>
              <c:numCache>
                <c:formatCode>0.0000</c:formatCode>
                <c:ptCount val="124"/>
                <c:pt idx="0">
                  <c:v>111.6797</c:v>
                </c:pt>
                <c:pt idx="1">
                  <c:v>136.34309999999999</c:v>
                </c:pt>
                <c:pt idx="2">
                  <c:v>161.01050000000001</c:v>
                </c:pt>
                <c:pt idx="3">
                  <c:v>185.6748</c:v>
                </c:pt>
                <c:pt idx="4">
                  <c:v>210.34</c:v>
                </c:pt>
                <c:pt idx="5">
                  <c:v>235.0067</c:v>
                </c:pt>
                <c:pt idx="6">
                  <c:v>259.67189999999999</c:v>
                </c:pt>
                <c:pt idx="7">
                  <c:v>284.33690000000001</c:v>
                </c:pt>
                <c:pt idx="8">
                  <c:v>309.00229999999999</c:v>
                </c:pt>
                <c:pt idx="9">
                  <c:v>333.66969999999998</c:v>
                </c:pt>
                <c:pt idx="10">
                  <c:v>358.33190000000002</c:v>
                </c:pt>
                <c:pt idx="11">
                  <c:v>382.9973</c:v>
                </c:pt>
                <c:pt idx="12">
                  <c:v>407.6628</c:v>
                </c:pt>
                <c:pt idx="13">
                  <c:v>432.32900000000001</c:v>
                </c:pt>
                <c:pt idx="14">
                  <c:v>456.99360000000001</c:v>
                </c:pt>
                <c:pt idx="15">
                  <c:v>481.6583</c:v>
                </c:pt>
                <c:pt idx="16">
                  <c:v>506.32429999999999</c:v>
                </c:pt>
                <c:pt idx="17">
                  <c:v>530.99090000000001</c:v>
                </c:pt>
                <c:pt idx="18">
                  <c:v>555.65350000000001</c:v>
                </c:pt>
                <c:pt idx="19">
                  <c:v>580.32079999999996</c:v>
                </c:pt>
                <c:pt idx="20">
                  <c:v>604.98540000000003</c:v>
                </c:pt>
                <c:pt idx="21">
                  <c:v>629.65030000000002</c:v>
                </c:pt>
                <c:pt idx="22">
                  <c:v>654.31629999999996</c:v>
                </c:pt>
                <c:pt idx="23">
                  <c:v>678.97879999999998</c:v>
                </c:pt>
                <c:pt idx="24">
                  <c:v>703.6454</c:v>
                </c:pt>
                <c:pt idx="25">
                  <c:v>728.31029999999998</c:v>
                </c:pt>
                <c:pt idx="26">
                  <c:v>752.97460000000001</c:v>
                </c:pt>
                <c:pt idx="27">
                  <c:v>777.64170000000001</c:v>
                </c:pt>
                <c:pt idx="28">
                  <c:v>802.30949999999996</c:v>
                </c:pt>
                <c:pt idx="29">
                  <c:v>826.97109999999998</c:v>
                </c:pt>
                <c:pt idx="30">
                  <c:v>851.6386</c:v>
                </c:pt>
                <c:pt idx="31">
                  <c:v>876.30319999999995</c:v>
                </c:pt>
                <c:pt idx="32">
                  <c:v>900.96820000000002</c:v>
                </c:pt>
                <c:pt idx="33">
                  <c:v>925.63300000000004</c:v>
                </c:pt>
                <c:pt idx="34">
                  <c:v>950.29870000000005</c:v>
                </c:pt>
                <c:pt idx="35">
                  <c:v>974.96420000000001</c:v>
                </c:pt>
                <c:pt idx="36">
                  <c:v>999.62710000000004</c:v>
                </c:pt>
                <c:pt idx="37">
                  <c:v>1024.2935</c:v>
                </c:pt>
                <c:pt idx="38">
                  <c:v>1048.9603999999999</c:v>
                </c:pt>
                <c:pt idx="39">
                  <c:v>1073.6243999999999</c:v>
                </c:pt>
                <c:pt idx="40">
                  <c:v>1098.2908</c:v>
                </c:pt>
                <c:pt idx="41">
                  <c:v>1122.9567</c:v>
                </c:pt>
                <c:pt idx="42">
                  <c:v>1147.6220000000001</c:v>
                </c:pt>
                <c:pt idx="43">
                  <c:v>1172.2860000000001</c:v>
                </c:pt>
                <c:pt idx="44">
                  <c:v>1196.9512</c:v>
                </c:pt>
                <c:pt idx="45">
                  <c:v>1221.617</c:v>
                </c:pt>
                <c:pt idx="46">
                  <c:v>1246.2811999999999</c:v>
                </c:pt>
                <c:pt idx="47">
                  <c:v>1270.9466</c:v>
                </c:pt>
                <c:pt idx="48">
                  <c:v>1295.6121000000001</c:v>
                </c:pt>
                <c:pt idx="49">
                  <c:v>1320.2773999999999</c:v>
                </c:pt>
                <c:pt idx="50">
                  <c:v>1344.944</c:v>
                </c:pt>
                <c:pt idx="51">
                  <c:v>1369.6088</c:v>
                </c:pt>
                <c:pt idx="52">
                  <c:v>1394.2728</c:v>
                </c:pt>
                <c:pt idx="53">
                  <c:v>1418.9384</c:v>
                </c:pt>
                <c:pt idx="54">
                  <c:v>1443.6032</c:v>
                </c:pt>
                <c:pt idx="55">
                  <c:v>1468.2701999999999</c:v>
                </c:pt>
                <c:pt idx="56">
                  <c:v>1492.9358</c:v>
                </c:pt>
                <c:pt idx="57">
                  <c:v>1517.6001000000001</c:v>
                </c:pt>
                <c:pt idx="58">
                  <c:v>1542.2648999999999</c:v>
                </c:pt>
                <c:pt idx="59">
                  <c:v>1566.9302</c:v>
                </c:pt>
                <c:pt idx="60">
                  <c:v>1591.5956000000001</c:v>
                </c:pt>
                <c:pt idx="61">
                  <c:v>1616.2599</c:v>
                </c:pt>
                <c:pt idx="62">
                  <c:v>1640.9265</c:v>
                </c:pt>
                <c:pt idx="63">
                  <c:v>1665.5907</c:v>
                </c:pt>
                <c:pt idx="64">
                  <c:v>1690.2564</c:v>
                </c:pt>
                <c:pt idx="65">
                  <c:v>1714.9217000000001</c:v>
                </c:pt>
                <c:pt idx="66">
                  <c:v>1739.5873999999999</c:v>
                </c:pt>
                <c:pt idx="67">
                  <c:v>1764.2518</c:v>
                </c:pt>
                <c:pt idx="68">
                  <c:v>1788.9185</c:v>
                </c:pt>
                <c:pt idx="69">
                  <c:v>1813.5834</c:v>
                </c:pt>
                <c:pt idx="70">
                  <c:v>1838.2475999999999</c:v>
                </c:pt>
                <c:pt idx="71">
                  <c:v>1862.9137000000001</c:v>
                </c:pt>
                <c:pt idx="72">
                  <c:v>1887.5826</c:v>
                </c:pt>
                <c:pt idx="73">
                  <c:v>1912.2448999999999</c:v>
                </c:pt>
                <c:pt idx="74">
                  <c:v>1936.9087</c:v>
                </c:pt>
                <c:pt idx="75">
                  <c:v>1961.5749000000001</c:v>
                </c:pt>
                <c:pt idx="76">
                  <c:v>1986.2388000000001</c:v>
                </c:pt>
                <c:pt idx="77">
                  <c:v>2010.9032</c:v>
                </c:pt>
                <c:pt idx="78">
                  <c:v>2035.5705</c:v>
                </c:pt>
                <c:pt idx="79">
                  <c:v>2060.2352999999998</c:v>
                </c:pt>
                <c:pt idx="80">
                  <c:v>2084.9002999999998</c:v>
                </c:pt>
                <c:pt idx="81">
                  <c:v>2109.5659999999998</c:v>
                </c:pt>
                <c:pt idx="82">
                  <c:v>2134.2307999999998</c:v>
                </c:pt>
                <c:pt idx="83">
                  <c:v>2158.8962000000001</c:v>
                </c:pt>
                <c:pt idx="84">
                  <c:v>2183.5623000000001</c:v>
                </c:pt>
                <c:pt idx="85">
                  <c:v>2208.2274000000002</c:v>
                </c:pt>
                <c:pt idx="86">
                  <c:v>2232.8923</c:v>
                </c:pt>
                <c:pt idx="87">
                  <c:v>2257.5571</c:v>
                </c:pt>
                <c:pt idx="88">
                  <c:v>2282.2237</c:v>
                </c:pt>
                <c:pt idx="89">
                  <c:v>2306.8888000000002</c:v>
                </c:pt>
                <c:pt idx="90">
                  <c:v>2331.5540999999998</c:v>
                </c:pt>
                <c:pt idx="91">
                  <c:v>2356.2186000000002</c:v>
                </c:pt>
                <c:pt idx="92">
                  <c:v>2380.8838000000001</c:v>
                </c:pt>
                <c:pt idx="93">
                  <c:v>2405.5484000000001</c:v>
                </c:pt>
                <c:pt idx="94">
                  <c:v>2430.2139999999999</c:v>
                </c:pt>
                <c:pt idx="95">
                  <c:v>2454.8795</c:v>
                </c:pt>
                <c:pt idx="96">
                  <c:v>2479.5450999999998</c:v>
                </c:pt>
                <c:pt idx="97">
                  <c:v>2504.2103000000002</c:v>
                </c:pt>
                <c:pt idx="98">
                  <c:v>2528.8735000000001</c:v>
                </c:pt>
                <c:pt idx="99">
                  <c:v>2553.5410000000002</c:v>
                </c:pt>
                <c:pt idx="100">
                  <c:v>2578.2064999999998</c:v>
                </c:pt>
                <c:pt idx="101">
                  <c:v>2602.8715000000002</c:v>
                </c:pt>
                <c:pt idx="102">
                  <c:v>2627.5358999999999</c:v>
                </c:pt>
                <c:pt idx="103">
                  <c:v>2652.2008999999998</c:v>
                </c:pt>
                <c:pt idx="104">
                  <c:v>2676.8679000000002</c:v>
                </c:pt>
                <c:pt idx="105">
                  <c:v>2701.5333999999998</c:v>
                </c:pt>
                <c:pt idx="106">
                  <c:v>2726.1990999999998</c:v>
                </c:pt>
                <c:pt idx="107">
                  <c:v>2750.8636999999999</c:v>
                </c:pt>
                <c:pt idx="108">
                  <c:v>2775.5299</c:v>
                </c:pt>
                <c:pt idx="109">
                  <c:v>2800.1945999999998</c:v>
                </c:pt>
                <c:pt idx="110">
                  <c:v>2824.8580999999999</c:v>
                </c:pt>
                <c:pt idx="111">
                  <c:v>2849.5234</c:v>
                </c:pt>
                <c:pt idx="112">
                  <c:v>2874.1889999999999</c:v>
                </c:pt>
                <c:pt idx="113">
                  <c:v>2898.8544000000002</c:v>
                </c:pt>
                <c:pt idx="114">
                  <c:v>2923.5209</c:v>
                </c:pt>
                <c:pt idx="115">
                  <c:v>2948.1844999999998</c:v>
                </c:pt>
                <c:pt idx="116">
                  <c:v>2972.8510999999999</c:v>
                </c:pt>
                <c:pt idx="117">
                  <c:v>2997.5158000000001</c:v>
                </c:pt>
                <c:pt idx="118">
                  <c:v>3022.1806999999999</c:v>
                </c:pt>
                <c:pt idx="119">
                  <c:v>3046.8465999999999</c:v>
                </c:pt>
                <c:pt idx="120">
                  <c:v>3071.5120000000002</c:v>
                </c:pt>
                <c:pt idx="121">
                  <c:v>3096.1768999999999</c:v>
                </c:pt>
                <c:pt idx="122">
                  <c:v>3120.8442</c:v>
                </c:pt>
                <c:pt idx="123">
                  <c:v>3145.5068000000001</c:v>
                </c:pt>
              </c:numCache>
            </c:numRef>
          </c:xVal>
          <c:yVal>
            <c:numRef>
              <c:f>'X Locations'!$O$8:$O$131</c:f>
              <c:numCache>
                <c:formatCode>0.0000</c:formatCode>
                <c:ptCount val="124"/>
                <c:pt idx="0">
                  <c:v>-0.15295000000000414</c:v>
                </c:pt>
                <c:pt idx="1">
                  <c:v>-0.27064999999998918</c:v>
                </c:pt>
                <c:pt idx="2">
                  <c:v>-0.23749999999999716</c:v>
                </c:pt>
                <c:pt idx="3">
                  <c:v>-0.19935000000000969</c:v>
                </c:pt>
                <c:pt idx="4">
                  <c:v>-0.18680000000000518</c:v>
                </c:pt>
                <c:pt idx="5">
                  <c:v>-0.1416499999999985</c:v>
                </c:pt>
                <c:pt idx="6">
                  <c:v>-9.7149999999999181E-2</c:v>
                </c:pt>
                <c:pt idx="7">
                  <c:v>-7.6449999999994134E-2</c:v>
                </c:pt>
                <c:pt idx="8">
                  <c:v>-0.11069999999999425</c:v>
                </c:pt>
                <c:pt idx="9">
                  <c:v>6.0300000000012233E-2</c:v>
                </c:pt>
                <c:pt idx="10">
                  <c:v>-0.189549999999997</c:v>
                </c:pt>
                <c:pt idx="11">
                  <c:v>-0.15180000000000859</c:v>
                </c:pt>
                <c:pt idx="12">
                  <c:v>-0.16020000000000323</c:v>
                </c:pt>
                <c:pt idx="13">
                  <c:v>-0.12454999999999927</c:v>
                </c:pt>
                <c:pt idx="14">
                  <c:v>-0.15090000000000714</c:v>
                </c:pt>
                <c:pt idx="15">
                  <c:v>-0.16610000000000014</c:v>
                </c:pt>
                <c:pt idx="16">
                  <c:v>-0.19425000000001091</c:v>
                </c:pt>
                <c:pt idx="17">
                  <c:v>6.5049999999999386E-2</c:v>
                </c:pt>
                <c:pt idx="18">
                  <c:v>-0.21869999999999834</c:v>
                </c:pt>
                <c:pt idx="19">
                  <c:v>-0.12215000000000487</c:v>
                </c:pt>
                <c:pt idx="20">
                  <c:v>-0.20179999999999154</c:v>
                </c:pt>
                <c:pt idx="21">
                  <c:v>-0.22175000000000011</c:v>
                </c:pt>
                <c:pt idx="22">
                  <c:v>-0.14809999999999945</c:v>
                </c:pt>
                <c:pt idx="23">
                  <c:v>-0.40754999999998631</c:v>
                </c:pt>
                <c:pt idx="24">
                  <c:v>-0.23529999999999518</c:v>
                </c:pt>
                <c:pt idx="25">
                  <c:v>-0.2543500000000023</c:v>
                </c:pt>
                <c:pt idx="26">
                  <c:v>-0.36254999999999882</c:v>
                </c:pt>
                <c:pt idx="27">
                  <c:v>-0.25110000000000809</c:v>
                </c:pt>
                <c:pt idx="28">
                  <c:v>-4.0699999999986858E-2</c:v>
                </c:pt>
                <c:pt idx="29">
                  <c:v>-0.28709999999999525</c:v>
                </c:pt>
                <c:pt idx="30">
                  <c:v>-0.15869999999999607</c:v>
                </c:pt>
                <c:pt idx="31">
                  <c:v>-0.12135000000000673</c:v>
                </c:pt>
                <c:pt idx="32">
                  <c:v>-0.12985000000000468</c:v>
                </c:pt>
                <c:pt idx="33">
                  <c:v>-0.25945000000000107</c:v>
                </c:pt>
                <c:pt idx="34">
                  <c:v>-0.24670000000000414</c:v>
                </c:pt>
                <c:pt idx="35">
                  <c:v>-0.14650000000000318</c:v>
                </c:pt>
                <c:pt idx="36">
                  <c:v>-0.39390000000000214</c:v>
                </c:pt>
                <c:pt idx="37">
                  <c:v>-0.21850000000000591</c:v>
                </c:pt>
                <c:pt idx="38">
                  <c:v>-0.13974999999999227</c:v>
                </c:pt>
                <c:pt idx="39">
                  <c:v>-0.26789999999999736</c:v>
                </c:pt>
                <c:pt idx="40">
                  <c:v>-0.22180000000000177</c:v>
                </c:pt>
                <c:pt idx="41">
                  <c:v>-0.23834999999999695</c:v>
                </c:pt>
                <c:pt idx="42">
                  <c:v>-0.18925000000000125</c:v>
                </c:pt>
                <c:pt idx="43">
                  <c:v>-0.14674999999999727</c:v>
                </c:pt>
                <c:pt idx="44">
                  <c:v>-0.2757000000000005</c:v>
                </c:pt>
                <c:pt idx="45">
                  <c:v>-0.16660000000000252</c:v>
                </c:pt>
                <c:pt idx="46">
                  <c:v>-0.26859999999999218</c:v>
                </c:pt>
                <c:pt idx="47">
                  <c:v>-0.26624999999999943</c:v>
                </c:pt>
                <c:pt idx="48">
                  <c:v>-0.23139999999999361</c:v>
                </c:pt>
                <c:pt idx="49">
                  <c:v>-0.24989999999999668</c:v>
                </c:pt>
                <c:pt idx="50">
                  <c:v>-8.1999999999993634E-2</c:v>
                </c:pt>
                <c:pt idx="51">
                  <c:v>-0.20785000000000764</c:v>
                </c:pt>
                <c:pt idx="52">
                  <c:v>-0.30885000000000673</c:v>
                </c:pt>
                <c:pt idx="53">
                  <c:v>-0.20165000000000077</c:v>
                </c:pt>
                <c:pt idx="54">
                  <c:v>-0.2766499999999894</c:v>
                </c:pt>
                <c:pt idx="55">
                  <c:v>-0.18675000000000352</c:v>
                </c:pt>
                <c:pt idx="56">
                  <c:v>-0.18684999999999263</c:v>
                </c:pt>
                <c:pt idx="57">
                  <c:v>-0.17445000000000732</c:v>
                </c:pt>
                <c:pt idx="58">
                  <c:v>-0.2122500000000116</c:v>
                </c:pt>
                <c:pt idx="59">
                  <c:v>-0.12335000000000207</c:v>
                </c:pt>
                <c:pt idx="60">
                  <c:v>-0.22300000000001319</c:v>
                </c:pt>
                <c:pt idx="61">
                  <c:v>-0.27660000000000196</c:v>
                </c:pt>
                <c:pt idx="62">
                  <c:v>-0.21760000000000446</c:v>
                </c:pt>
                <c:pt idx="63">
                  <c:v>-0.32370000000000232</c:v>
                </c:pt>
                <c:pt idx="64">
                  <c:v>-0.29675000000000296</c:v>
                </c:pt>
                <c:pt idx="65">
                  <c:v>-0.20885000000001241</c:v>
                </c:pt>
                <c:pt idx="66">
                  <c:v>-0.2605000000000075</c:v>
                </c:pt>
                <c:pt idx="67">
                  <c:v>-0.29609999999999559</c:v>
                </c:pt>
                <c:pt idx="68">
                  <c:v>-0.25655000000000427</c:v>
                </c:pt>
                <c:pt idx="69">
                  <c:v>-0.13894999999999413</c:v>
                </c:pt>
                <c:pt idx="70">
                  <c:v>-0.31270000000000664</c:v>
                </c:pt>
                <c:pt idx="71">
                  <c:v>-0.14795000000000869</c:v>
                </c:pt>
                <c:pt idx="72">
                  <c:v>0.10849999999999227</c:v>
                </c:pt>
                <c:pt idx="73">
                  <c:v>-0.10960000000000036</c:v>
                </c:pt>
                <c:pt idx="74">
                  <c:v>-0.25239999999999441</c:v>
                </c:pt>
                <c:pt idx="75">
                  <c:v>-0.23820000000000618</c:v>
                </c:pt>
                <c:pt idx="76">
                  <c:v>-0.29814999999999259</c:v>
                </c:pt>
                <c:pt idx="77">
                  <c:v>-0.46045000000000869</c:v>
                </c:pt>
                <c:pt idx="78">
                  <c:v>-0.21649999999999636</c:v>
                </c:pt>
                <c:pt idx="79">
                  <c:v>-0.23060000000000969</c:v>
                </c:pt>
                <c:pt idx="80">
                  <c:v>-0.2908999999999935</c:v>
                </c:pt>
                <c:pt idx="81">
                  <c:v>-0.26279999999999859</c:v>
                </c:pt>
                <c:pt idx="82">
                  <c:v>-0.29394999999999527</c:v>
                </c:pt>
                <c:pt idx="83">
                  <c:v>-0.22684999999999889</c:v>
                </c:pt>
                <c:pt idx="84">
                  <c:v>-0.20799999999999841</c:v>
                </c:pt>
                <c:pt idx="85">
                  <c:v>-0.19445000000000334</c:v>
                </c:pt>
                <c:pt idx="86">
                  <c:v>-0.26419999999998822</c:v>
                </c:pt>
                <c:pt idx="87">
                  <c:v>-0.32734999999999559</c:v>
                </c:pt>
                <c:pt idx="88">
                  <c:v>-0.21835000000000093</c:v>
                </c:pt>
                <c:pt idx="89">
                  <c:v>-0.20390000000000441</c:v>
                </c:pt>
                <c:pt idx="90">
                  <c:v>-0.30334999999999468</c:v>
                </c:pt>
                <c:pt idx="91">
                  <c:v>-0.26879999999999882</c:v>
                </c:pt>
                <c:pt idx="92">
                  <c:v>-0.22055000000000291</c:v>
                </c:pt>
                <c:pt idx="93">
                  <c:v>-0.32540000000000191</c:v>
                </c:pt>
                <c:pt idx="94">
                  <c:v>-0.35625000000000284</c:v>
                </c:pt>
                <c:pt idx="95">
                  <c:v>-0.27389999999999759</c:v>
                </c:pt>
                <c:pt idx="96">
                  <c:v>-0.26019999999999754</c:v>
                </c:pt>
                <c:pt idx="97">
                  <c:v>-0.27275000000000205</c:v>
                </c:pt>
                <c:pt idx="98">
                  <c:v>-0.31775000000000375</c:v>
                </c:pt>
                <c:pt idx="99">
                  <c:v>-0.28260000000000218</c:v>
                </c:pt>
                <c:pt idx="100">
                  <c:v>-0.23154999999999859</c:v>
                </c:pt>
                <c:pt idx="101">
                  <c:v>-0.30154999999999177</c:v>
                </c:pt>
                <c:pt idx="102">
                  <c:v>-0.37600000000000477</c:v>
                </c:pt>
                <c:pt idx="103">
                  <c:v>-0.29110000000000014</c:v>
                </c:pt>
                <c:pt idx="104">
                  <c:v>-0.21289999999999054</c:v>
                </c:pt>
                <c:pt idx="105">
                  <c:v>-0.27904999999999802</c:v>
                </c:pt>
                <c:pt idx="106">
                  <c:v>-0.19235000000000468</c:v>
                </c:pt>
                <c:pt idx="107">
                  <c:v>-0.24125000000000796</c:v>
                </c:pt>
                <c:pt idx="108">
                  <c:v>-0.20779999999999177</c:v>
                </c:pt>
                <c:pt idx="109">
                  <c:v>-0.24164999999999281</c:v>
                </c:pt>
                <c:pt idx="110">
                  <c:v>-0.3648499999999899</c:v>
                </c:pt>
                <c:pt idx="111">
                  <c:v>-0.31999999999999318</c:v>
                </c:pt>
                <c:pt idx="112">
                  <c:v>-0.30164999999999509</c:v>
                </c:pt>
                <c:pt idx="113">
                  <c:v>-0.30244999999999322</c:v>
                </c:pt>
                <c:pt idx="114">
                  <c:v>-0.24739999999999895</c:v>
                </c:pt>
                <c:pt idx="115">
                  <c:v>-0.28934999999999889</c:v>
                </c:pt>
                <c:pt idx="116">
                  <c:v>-0.20635000000000048</c:v>
                </c:pt>
                <c:pt idx="117">
                  <c:v>-0.2897000000000105</c:v>
                </c:pt>
                <c:pt idx="118">
                  <c:v>-0.3335000000000008</c:v>
                </c:pt>
                <c:pt idx="119">
                  <c:v>-0.25594999999999857</c:v>
                </c:pt>
                <c:pt idx="120">
                  <c:v>-0.17959999999999354</c:v>
                </c:pt>
                <c:pt idx="121">
                  <c:v>-0.30115000000000691</c:v>
                </c:pt>
                <c:pt idx="122">
                  <c:v>-0.13694999999999879</c:v>
                </c:pt>
                <c:pt idx="123">
                  <c:v>-0.26104999999999734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3A-419B-ACFF-F63E34512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5800080"/>
        <c:axId val="1235798640"/>
      </c:scatterChart>
      <c:valAx>
        <c:axId val="1235800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798640"/>
        <c:crosses val="autoZero"/>
        <c:crossBetween val="midCat"/>
      </c:valAx>
      <c:valAx>
        <c:axId val="123579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800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Locations'!$G$5:$G$136</c:f>
              <c:numCache>
                <c:formatCode>General</c:formatCode>
                <c:ptCount val="132"/>
                <c:pt idx="0">
                  <c:v>13.021699999999999</c:v>
                </c:pt>
                <c:pt idx="1">
                  <c:v>37.686599999999999</c:v>
                </c:pt>
                <c:pt idx="2">
                  <c:v>62.351399999999998</c:v>
                </c:pt>
                <c:pt idx="3">
                  <c:v>87.016599999999997</c:v>
                </c:pt>
                <c:pt idx="4">
                  <c:v>111.6828</c:v>
                </c:pt>
                <c:pt idx="5">
                  <c:v>136.3486</c:v>
                </c:pt>
                <c:pt idx="6">
                  <c:v>161.01310000000001</c:v>
                </c:pt>
                <c:pt idx="7">
                  <c:v>185.67910000000001</c:v>
                </c:pt>
                <c:pt idx="8">
                  <c:v>210.34460000000001</c:v>
                </c:pt>
                <c:pt idx="9">
                  <c:v>235.00960000000001</c:v>
                </c:pt>
                <c:pt idx="10">
                  <c:v>259.67430000000002</c:v>
                </c:pt>
                <c:pt idx="11">
                  <c:v>284.33960000000002</c:v>
                </c:pt>
                <c:pt idx="12">
                  <c:v>309.005</c:v>
                </c:pt>
                <c:pt idx="13">
                  <c:v>333.67039999999997</c:v>
                </c:pt>
                <c:pt idx="14">
                  <c:v>358.33569999999997</c:v>
                </c:pt>
                <c:pt idx="15">
                  <c:v>383.00099999999998</c:v>
                </c:pt>
                <c:pt idx="16">
                  <c:v>407.6662</c:v>
                </c:pt>
                <c:pt idx="17">
                  <c:v>432.33139999999997</c:v>
                </c:pt>
                <c:pt idx="18">
                  <c:v>456.99680000000001</c:v>
                </c:pt>
                <c:pt idx="19">
                  <c:v>481.6617</c:v>
                </c:pt>
                <c:pt idx="20">
                  <c:v>506.32769999999999</c:v>
                </c:pt>
                <c:pt idx="21">
                  <c:v>530.99339999999995</c:v>
                </c:pt>
                <c:pt idx="22">
                  <c:v>555.65830000000005</c:v>
                </c:pt>
                <c:pt idx="23">
                  <c:v>580.32259999999997</c:v>
                </c:pt>
                <c:pt idx="24">
                  <c:v>604.98800000000006</c:v>
                </c:pt>
                <c:pt idx="25">
                  <c:v>629.65449999999998</c:v>
                </c:pt>
                <c:pt idx="26">
                  <c:v>654.31880000000001</c:v>
                </c:pt>
                <c:pt idx="27">
                  <c:v>678.98469999999998</c:v>
                </c:pt>
                <c:pt idx="28">
                  <c:v>703.64980000000003</c:v>
                </c:pt>
                <c:pt idx="29">
                  <c:v>728.3152</c:v>
                </c:pt>
                <c:pt idx="30">
                  <c:v>752.98059999999998</c:v>
                </c:pt>
                <c:pt idx="31">
                  <c:v>777.64610000000005</c:v>
                </c:pt>
                <c:pt idx="32">
                  <c:v>802.31179999999995</c:v>
                </c:pt>
                <c:pt idx="33">
                  <c:v>826.9769</c:v>
                </c:pt>
                <c:pt idx="34">
                  <c:v>851.64239999999995</c:v>
                </c:pt>
                <c:pt idx="35">
                  <c:v>876.30709999999999</c:v>
                </c:pt>
                <c:pt idx="36">
                  <c:v>900.97329999999999</c:v>
                </c:pt>
                <c:pt idx="37">
                  <c:v>925.6377</c:v>
                </c:pt>
                <c:pt idx="38">
                  <c:v>950.30340000000001</c:v>
                </c:pt>
                <c:pt idx="39">
                  <c:v>974.96820000000002</c:v>
                </c:pt>
                <c:pt idx="40">
                  <c:v>999.63419999999996</c:v>
                </c:pt>
                <c:pt idx="41">
                  <c:v>1024.2986000000001</c:v>
                </c:pt>
                <c:pt idx="42">
                  <c:v>1048.9645</c:v>
                </c:pt>
                <c:pt idx="43">
                  <c:v>1073.6298999999999</c:v>
                </c:pt>
                <c:pt idx="44">
                  <c:v>1098.2954999999999</c:v>
                </c:pt>
                <c:pt idx="45">
                  <c:v>1122.9595999999999</c:v>
                </c:pt>
                <c:pt idx="46">
                  <c:v>1147.6257000000001</c:v>
                </c:pt>
                <c:pt idx="47">
                  <c:v>1172.2909999999999</c:v>
                </c:pt>
                <c:pt idx="48">
                  <c:v>1196.9558</c:v>
                </c:pt>
                <c:pt idx="49">
                  <c:v>1221.6212</c:v>
                </c:pt>
                <c:pt idx="50">
                  <c:v>1246.2863</c:v>
                </c:pt>
                <c:pt idx="51">
                  <c:v>1270.952</c:v>
                </c:pt>
                <c:pt idx="52">
                  <c:v>1295.617</c:v>
                </c:pt>
                <c:pt idx="53">
                  <c:v>1320.2828999999999</c:v>
                </c:pt>
                <c:pt idx="54">
                  <c:v>1344.9476</c:v>
                </c:pt>
                <c:pt idx="55">
                  <c:v>1369.6134</c:v>
                </c:pt>
                <c:pt idx="56">
                  <c:v>1394.2773999999999</c:v>
                </c:pt>
                <c:pt idx="57">
                  <c:v>1418.9431</c:v>
                </c:pt>
                <c:pt idx="58">
                  <c:v>1443.6088999999999</c:v>
                </c:pt>
                <c:pt idx="59">
                  <c:v>1468.2744</c:v>
                </c:pt>
                <c:pt idx="60">
                  <c:v>1492.9395999999999</c:v>
                </c:pt>
                <c:pt idx="61">
                  <c:v>1517.6030000000001</c:v>
                </c:pt>
                <c:pt idx="62">
                  <c:v>1542.2698</c:v>
                </c:pt>
                <c:pt idx="63">
                  <c:v>1566.9348</c:v>
                </c:pt>
                <c:pt idx="64">
                  <c:v>1591.5989</c:v>
                </c:pt>
                <c:pt idx="65">
                  <c:v>1616.2655999999999</c:v>
                </c:pt>
                <c:pt idx="66">
                  <c:v>1640.9311</c:v>
                </c:pt>
                <c:pt idx="67">
                  <c:v>1665.5965000000001</c:v>
                </c:pt>
                <c:pt idx="68">
                  <c:v>1690.2615000000001</c:v>
                </c:pt>
                <c:pt idx="69">
                  <c:v>1714.9266</c:v>
                </c:pt>
                <c:pt idx="70">
                  <c:v>1739.5933</c:v>
                </c:pt>
                <c:pt idx="71">
                  <c:v>1764.2575999999999</c:v>
                </c:pt>
                <c:pt idx="72">
                  <c:v>1788.9233999999999</c:v>
                </c:pt>
                <c:pt idx="73">
                  <c:v>1813.5884000000001</c:v>
                </c:pt>
                <c:pt idx="74">
                  <c:v>1838.2537</c:v>
                </c:pt>
                <c:pt idx="75">
                  <c:v>1862.9184</c:v>
                </c:pt>
                <c:pt idx="76">
                  <c:v>1887.5839000000001</c:v>
                </c:pt>
                <c:pt idx="77">
                  <c:v>1912.2501999999999</c:v>
                </c:pt>
                <c:pt idx="78">
                  <c:v>1936.9155000000001</c:v>
                </c:pt>
                <c:pt idx="79">
                  <c:v>1961.5795000000001</c:v>
                </c:pt>
                <c:pt idx="80">
                  <c:v>1986.2451000000001</c:v>
                </c:pt>
                <c:pt idx="81">
                  <c:v>2010.9115999999999</c:v>
                </c:pt>
                <c:pt idx="82">
                  <c:v>2035.576</c:v>
                </c:pt>
                <c:pt idx="83">
                  <c:v>2060.2415999999998</c:v>
                </c:pt>
                <c:pt idx="84">
                  <c:v>2084.9070999999999</c:v>
                </c:pt>
                <c:pt idx="85">
                  <c:v>2109.5727000000002</c:v>
                </c:pt>
                <c:pt idx="86">
                  <c:v>2134.2384000000002</c:v>
                </c:pt>
                <c:pt idx="87">
                  <c:v>2158.9027000000001</c:v>
                </c:pt>
                <c:pt idx="88">
                  <c:v>2183.5681</c:v>
                </c:pt>
                <c:pt idx="89">
                  <c:v>2208.2354999999998</c:v>
                </c:pt>
                <c:pt idx="90">
                  <c:v>2232.8989999999999</c:v>
                </c:pt>
                <c:pt idx="91">
                  <c:v>2257.5641999999998</c:v>
                </c:pt>
                <c:pt idx="92">
                  <c:v>2282.2301000000002</c:v>
                </c:pt>
                <c:pt idx="93">
                  <c:v>2306.8948</c:v>
                </c:pt>
                <c:pt idx="94">
                  <c:v>2331.5599000000002</c:v>
                </c:pt>
                <c:pt idx="95">
                  <c:v>2356.2256000000002</c:v>
                </c:pt>
                <c:pt idx="96">
                  <c:v>2380.8904000000002</c:v>
                </c:pt>
                <c:pt idx="97">
                  <c:v>2405.5560999999998</c:v>
                </c:pt>
                <c:pt idx="98">
                  <c:v>2430.2213999999999</c:v>
                </c:pt>
                <c:pt idx="99">
                  <c:v>2454.8865999999998</c:v>
                </c:pt>
                <c:pt idx="100">
                  <c:v>2479.5524</c:v>
                </c:pt>
                <c:pt idx="101">
                  <c:v>2504.2179000000001</c:v>
                </c:pt>
                <c:pt idx="102">
                  <c:v>2528.8832000000002</c:v>
                </c:pt>
                <c:pt idx="103">
                  <c:v>2553.5488999999998</c:v>
                </c:pt>
                <c:pt idx="104">
                  <c:v>2578.2136999999998</c:v>
                </c:pt>
                <c:pt idx="105">
                  <c:v>2602.8784999999998</c:v>
                </c:pt>
                <c:pt idx="106">
                  <c:v>2627.5441999999998</c:v>
                </c:pt>
                <c:pt idx="107">
                  <c:v>2652.2105000000001</c:v>
                </c:pt>
                <c:pt idx="108">
                  <c:v>2676.8742000000002</c:v>
                </c:pt>
                <c:pt idx="109">
                  <c:v>2701.5403999999999</c:v>
                </c:pt>
                <c:pt idx="110">
                  <c:v>2726.2055</c:v>
                </c:pt>
                <c:pt idx="111">
                  <c:v>2750.8699000000001</c:v>
                </c:pt>
                <c:pt idx="112">
                  <c:v>2775.5356000000002</c:v>
                </c:pt>
                <c:pt idx="113">
                  <c:v>2800.2017999999998</c:v>
                </c:pt>
                <c:pt idx="114">
                  <c:v>2824.8663000000001</c:v>
                </c:pt>
                <c:pt idx="115">
                  <c:v>2849.5319</c:v>
                </c:pt>
                <c:pt idx="116">
                  <c:v>2874.1977000000002</c:v>
                </c:pt>
                <c:pt idx="117">
                  <c:v>2898.8625999999999</c:v>
                </c:pt>
                <c:pt idx="118">
                  <c:v>2923.5277000000001</c:v>
                </c:pt>
                <c:pt idx="119">
                  <c:v>2948.192</c:v>
                </c:pt>
                <c:pt idx="120">
                  <c:v>2972.8575999999998</c:v>
                </c:pt>
                <c:pt idx="121">
                  <c:v>2997.5237999999999</c:v>
                </c:pt>
                <c:pt idx="122">
                  <c:v>3022.1894000000002</c:v>
                </c:pt>
                <c:pt idx="123">
                  <c:v>3046.8543</c:v>
                </c:pt>
                <c:pt idx="124">
                  <c:v>3071.5192999999999</c:v>
                </c:pt>
                <c:pt idx="125">
                  <c:v>3096.1846</c:v>
                </c:pt>
                <c:pt idx="126">
                  <c:v>3120.8498</c:v>
                </c:pt>
                <c:pt idx="127">
                  <c:v>3145.5153</c:v>
                </c:pt>
                <c:pt idx="128">
                  <c:v>3170.1819</c:v>
                </c:pt>
                <c:pt idx="129">
                  <c:v>3194.8492999999999</c:v>
                </c:pt>
                <c:pt idx="130">
                  <c:v>3219.5115000000001</c:v>
                </c:pt>
                <c:pt idx="131">
                  <c:v>3244.1761999999999</c:v>
                </c:pt>
              </c:numCache>
            </c:numRef>
          </c:xVal>
          <c:yVal>
            <c:numRef>
              <c:f>'Y Locations'!$K$5:$K$136</c:f>
              <c:numCache>
                <c:formatCode>General</c:formatCode>
                <c:ptCount val="132"/>
                <c:pt idx="0">
                  <c:v>-8.3635909090962135E-2</c:v>
                </c:pt>
                <c:pt idx="1">
                  <c:v>-2.9112319590966079E-2</c:v>
                </c:pt>
                <c:pt idx="2">
                  <c:v>1.6511284409047144E-2</c:v>
                </c:pt>
                <c:pt idx="3">
                  <c:v>-6.7651695909531351E-3</c:v>
                </c:pt>
                <c:pt idx="4">
                  <c:v>-8.8341768590956077E-2</c:v>
                </c:pt>
                <c:pt idx="5">
                  <c:v>-9.4018309590968963E-2</c:v>
                </c:pt>
                <c:pt idx="6">
                  <c:v>-8.1694662090952719E-2</c:v>
                </c:pt>
                <c:pt idx="7">
                  <c:v>-5.9171232090967363E-2</c:v>
                </c:pt>
                <c:pt idx="8">
                  <c:v>-7.5447729590962631E-2</c:v>
                </c:pt>
                <c:pt idx="9">
                  <c:v>-7.1924154590954303E-2</c:v>
                </c:pt>
                <c:pt idx="10">
                  <c:v>-7.31005360909599E-2</c:v>
                </c:pt>
                <c:pt idx="11">
                  <c:v>-5.8077004590967735E-2</c:v>
                </c:pt>
                <c:pt idx="12">
                  <c:v>-6.4153487590965452E-2</c:v>
                </c:pt>
                <c:pt idx="13">
                  <c:v>-6.5929970590962533E-2</c:v>
                </c:pt>
                <c:pt idx="14">
                  <c:v>-6.2706439090964183E-2</c:v>
                </c:pt>
                <c:pt idx="15">
                  <c:v>-4.9382907590971581E-2</c:v>
                </c:pt>
                <c:pt idx="16">
                  <c:v>-4.6859361590968041E-2</c:v>
                </c:pt>
                <c:pt idx="17">
                  <c:v>-8.7335815590970867E-2</c:v>
                </c:pt>
                <c:pt idx="18">
                  <c:v>-3.5712298590957425E-2</c:v>
                </c:pt>
                <c:pt idx="19">
                  <c:v>-4.5888709090977531E-2</c:v>
                </c:pt>
                <c:pt idx="20">
                  <c:v>-6.446527909096389E-2</c:v>
                </c:pt>
                <c:pt idx="21">
                  <c:v>-4.5241805590974404E-2</c:v>
                </c:pt>
                <c:pt idx="22">
                  <c:v>-7.09182160909691E-2</c:v>
                </c:pt>
                <c:pt idx="23">
                  <c:v>-3.6594539590961483E-2</c:v>
                </c:pt>
                <c:pt idx="24">
                  <c:v>-0.10717102259096878</c:v>
                </c:pt>
                <c:pt idx="25">
                  <c:v>-4.7665090960324896E-5</c:v>
                </c:pt>
                <c:pt idx="26">
                  <c:v>-8.1823988590969898E-2</c:v>
                </c:pt>
                <c:pt idx="27">
                  <c:v>-9.700544090958052E-3</c:v>
                </c:pt>
                <c:pt idx="28">
                  <c:v>-9.1876983590952477E-2</c:v>
                </c:pt>
                <c:pt idx="29">
                  <c:v>-1.0953466590961136E-2</c:v>
                </c:pt>
                <c:pt idx="30">
                  <c:v>-3.2629949590965129E-2</c:v>
                </c:pt>
                <c:pt idx="31">
                  <c:v>-1.9306447090972567E-2</c:v>
                </c:pt>
                <c:pt idx="32">
                  <c:v>-4.7482973590964941E-2</c:v>
                </c:pt>
                <c:pt idx="33">
                  <c:v>1.9340586909041502E-2</c:v>
                </c:pt>
                <c:pt idx="34">
                  <c:v>2.026408940904878E-2</c:v>
                </c:pt>
                <c:pt idx="35">
                  <c:v>4.538770790903518E-2</c:v>
                </c:pt>
                <c:pt idx="36">
                  <c:v>4.7911108909038741E-2</c:v>
                </c:pt>
                <c:pt idx="37">
                  <c:v>2.4134770909050279E-2</c:v>
                </c:pt>
                <c:pt idx="38">
                  <c:v>7.3458244409044221E-2</c:v>
                </c:pt>
                <c:pt idx="39">
                  <c:v>3.8881848409038328E-2</c:v>
                </c:pt>
                <c:pt idx="40">
                  <c:v>6.2605278409035098E-2</c:v>
                </c:pt>
                <c:pt idx="41">
                  <c:v>4.3928940409045408E-2</c:v>
                </c:pt>
                <c:pt idx="42">
                  <c:v>3.885238490902404E-2</c:v>
                </c:pt>
                <c:pt idx="43">
                  <c:v>4.1375901909027596E-2</c:v>
                </c:pt>
                <c:pt idx="44">
                  <c:v>3.8999389909039006E-2</c:v>
                </c:pt>
                <c:pt idx="45">
                  <c:v>2.2523095409037103E-2</c:v>
                </c:pt>
                <c:pt idx="46">
                  <c:v>-2.6153489090953719E-2</c:v>
                </c:pt>
                <c:pt idx="47">
                  <c:v>-5.4829957590962708E-2</c:v>
                </c:pt>
                <c:pt idx="48">
                  <c:v>-1.9906353590963627E-2</c:v>
                </c:pt>
                <c:pt idx="49">
                  <c:v>-3.0882836590953505E-2</c:v>
                </c:pt>
                <c:pt idx="50">
                  <c:v>-4.6592760909590081E-3</c:v>
                </c:pt>
                <c:pt idx="51">
                  <c:v>-3.5435802590952442E-2</c:v>
                </c:pt>
                <c:pt idx="52">
                  <c:v>-2.7312227590961941E-2</c:v>
                </c:pt>
                <c:pt idx="53">
                  <c:v>-4.8988783090965937E-2</c:v>
                </c:pt>
                <c:pt idx="54">
                  <c:v>-3.4865164590975217E-2</c:v>
                </c:pt>
                <c:pt idx="55">
                  <c:v>-5.3417055909564526E-3</c:v>
                </c:pt>
                <c:pt idx="56">
                  <c:v>-4.5117985590964443E-2</c:v>
                </c:pt>
                <c:pt idx="57">
                  <c:v>-1.2994512090973048E-2</c:v>
                </c:pt>
                <c:pt idx="58">
                  <c:v>-5.9771053090957621E-2</c:v>
                </c:pt>
                <c:pt idx="59">
                  <c:v>-4.3347550590975836E-2</c:v>
                </c:pt>
                <c:pt idx="60">
                  <c:v>-2.2624004590964947E-2</c:v>
                </c:pt>
                <c:pt idx="61">
                  <c:v>-6.2200197590966316E-2</c:v>
                </c:pt>
                <c:pt idx="62">
                  <c:v>-4.3176883590955034E-2</c:v>
                </c:pt>
                <c:pt idx="63">
                  <c:v>-5.385330859096335E-2</c:v>
                </c:pt>
                <c:pt idx="64">
                  <c:v>-6.0629603090955886E-2</c:v>
                </c:pt>
                <c:pt idx="65">
                  <c:v>-4.2406274590971182E-2</c:v>
                </c:pt>
                <c:pt idx="66">
                  <c:v>-4.5282772090976364E-2</c:v>
                </c:pt>
                <c:pt idx="67">
                  <c:v>-2.6159255090961786E-2</c:v>
                </c:pt>
                <c:pt idx="68">
                  <c:v>-1.9635680090967556E-2</c:v>
                </c:pt>
                <c:pt idx="69">
                  <c:v>-2.5312119590952004E-2</c:v>
                </c:pt>
                <c:pt idx="70">
                  <c:v>1.8611208909033228E-2</c:v>
                </c:pt>
                <c:pt idx="71">
                  <c:v>1.2734885409042163E-2</c:v>
                </c:pt>
                <c:pt idx="72">
                  <c:v>3.7758344409025257E-2</c:v>
                </c:pt>
                <c:pt idx="73">
                  <c:v>-2.5418080590963787E-2</c:v>
                </c:pt>
                <c:pt idx="74">
                  <c:v>-5.1945490909695025E-3</c:v>
                </c:pt>
                <c:pt idx="75">
                  <c:v>-1.2770930590960183E-2</c:v>
                </c:pt>
                <c:pt idx="76">
                  <c:v>3.1952571909023175E-2</c:v>
                </c:pt>
                <c:pt idx="77">
                  <c:v>2.1475958409049922E-2</c:v>
                </c:pt>
                <c:pt idx="78">
                  <c:v>2.9299489909030418E-2</c:v>
                </c:pt>
                <c:pt idx="79">
                  <c:v>-1.7976790090970751E-2</c:v>
                </c:pt>
                <c:pt idx="80">
                  <c:v>2.2346697909037094E-2</c:v>
                </c:pt>
                <c:pt idx="81">
                  <c:v>2.1870055409026312E-2</c:v>
                </c:pt>
                <c:pt idx="82">
                  <c:v>1.6893717409036668E-2</c:v>
                </c:pt>
                <c:pt idx="83">
                  <c:v>4.481720540903078E-2</c:v>
                </c:pt>
                <c:pt idx="84">
                  <c:v>2.1540707909030454E-2</c:v>
                </c:pt>
                <c:pt idx="85">
                  <c:v>3.5564195909046248E-2</c:v>
                </c:pt>
                <c:pt idx="86">
                  <c:v>5.4687669409032413E-2</c:v>
                </c:pt>
                <c:pt idx="87">
                  <c:v>2.5311345909028615E-2</c:v>
                </c:pt>
                <c:pt idx="88">
                  <c:v>4.2934862909050298E-2</c:v>
                </c:pt>
                <c:pt idx="89">
                  <c:v>8.8558089909035131E-2</c:v>
                </c:pt>
                <c:pt idx="90">
                  <c:v>5.208188240902295E-2</c:v>
                </c:pt>
                <c:pt idx="91">
                  <c:v>2.9605428409049284E-2</c:v>
                </c:pt>
                <c:pt idx="92">
                  <c:v>7.0128872909035245E-2</c:v>
                </c:pt>
                <c:pt idx="93">
                  <c:v>3.1152491409025429E-2</c:v>
                </c:pt>
                <c:pt idx="94">
                  <c:v>8.6176051909038043E-2</c:v>
                </c:pt>
                <c:pt idx="95">
                  <c:v>8.9299525409033076E-2</c:v>
                </c:pt>
                <c:pt idx="96">
                  <c:v>5.8023129409023044E-2</c:v>
                </c:pt>
                <c:pt idx="97">
                  <c:v>3.2846602909045008E-2</c:v>
                </c:pt>
                <c:pt idx="98">
                  <c:v>5.5870134409046923E-2</c:v>
                </c:pt>
                <c:pt idx="99">
                  <c:v>2.3093680409043971E-2</c:v>
                </c:pt>
                <c:pt idx="100">
                  <c:v>4.7817139409045473E-2</c:v>
                </c:pt>
                <c:pt idx="101">
                  <c:v>1.6140641909022146E-2</c:v>
                </c:pt>
                <c:pt idx="102">
                  <c:v>4.7564173409047117E-2</c:v>
                </c:pt>
                <c:pt idx="103">
                  <c:v>3.498764690903261E-2</c:v>
                </c:pt>
                <c:pt idx="104">
                  <c:v>2.6411250909037176E-2</c:v>
                </c:pt>
                <c:pt idx="105">
                  <c:v>1.1934854909044834E-2</c:v>
                </c:pt>
                <c:pt idx="106">
                  <c:v>4.1858328409048462E-2</c:v>
                </c:pt>
                <c:pt idx="107">
                  <c:v>5.2817149090329529E-3</c:v>
                </c:pt>
                <c:pt idx="108">
                  <c:v>4.4005478409044507E-2</c:v>
                </c:pt>
                <c:pt idx="109">
                  <c:v>4.8028879409041048E-2</c:v>
                </c:pt>
                <c:pt idx="110">
                  <c:v>2.7852439909029969E-2</c:v>
                </c:pt>
                <c:pt idx="111">
                  <c:v>4.7276101909026091E-2</c:v>
                </c:pt>
                <c:pt idx="112">
                  <c:v>4.2999575409031265E-2</c:v>
                </c:pt>
                <c:pt idx="113">
                  <c:v>4.7922976409029261E-2</c:v>
                </c:pt>
                <c:pt idx="114">
                  <c:v>2.5546623909030397E-2</c:v>
                </c:pt>
                <c:pt idx="115">
                  <c:v>5.2870111909033013E-2</c:v>
                </c:pt>
                <c:pt idx="116">
                  <c:v>7.9693570909047384E-2</c:v>
                </c:pt>
                <c:pt idx="117">
                  <c:v>6.1017160409029325E-2</c:v>
                </c:pt>
                <c:pt idx="118">
                  <c:v>6.2540720909028069E-2</c:v>
                </c:pt>
                <c:pt idx="119">
                  <c:v>-2.5356025909671343E-3</c:v>
                </c:pt>
                <c:pt idx="120">
                  <c:v>3.7587885409034072E-2</c:v>
                </c:pt>
                <c:pt idx="121">
                  <c:v>5.8611286409026464E-2</c:v>
                </c:pt>
                <c:pt idx="122">
                  <c:v>2.6534774409046669E-2</c:v>
                </c:pt>
                <c:pt idx="123">
                  <c:v>3.0358363909036568E-2</c:v>
                </c:pt>
                <c:pt idx="124">
                  <c:v>4.6381938909033527E-2</c:v>
                </c:pt>
                <c:pt idx="125">
                  <c:v>3.29054704090459E-2</c:v>
                </c:pt>
                <c:pt idx="126">
                  <c:v>5.0729016409045813E-2</c:v>
                </c:pt>
                <c:pt idx="127">
                  <c:v>1.2052518909045851E-2</c:v>
                </c:pt>
                <c:pt idx="128">
                  <c:v>8.6475861909048823E-2</c:v>
                </c:pt>
                <c:pt idx="129">
                  <c:v>0.18359908890903798</c:v>
                </c:pt>
                <c:pt idx="130">
                  <c:v>7.442306990902825E-2</c:v>
                </c:pt>
                <c:pt idx="131">
                  <c:v>4.8146688409042127E-2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81A-4198-9FF6-30805179A53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8.6854532606501111E-2"/>
                  <c:y val="-0.15655730533683293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'Y Locations'!$G$5:$G$136</c:f>
              <c:numCache>
                <c:formatCode>General</c:formatCode>
                <c:ptCount val="132"/>
                <c:pt idx="0">
                  <c:v>13.021699999999999</c:v>
                </c:pt>
                <c:pt idx="1">
                  <c:v>37.686599999999999</c:v>
                </c:pt>
                <c:pt idx="2">
                  <c:v>62.351399999999998</c:v>
                </c:pt>
                <c:pt idx="3">
                  <c:v>87.016599999999997</c:v>
                </c:pt>
                <c:pt idx="4">
                  <c:v>111.6828</c:v>
                </c:pt>
                <c:pt idx="5">
                  <c:v>136.3486</c:v>
                </c:pt>
                <c:pt idx="6">
                  <c:v>161.01310000000001</c:v>
                </c:pt>
                <c:pt idx="7">
                  <c:v>185.67910000000001</c:v>
                </c:pt>
                <c:pt idx="8">
                  <c:v>210.34460000000001</c:v>
                </c:pt>
                <c:pt idx="9">
                  <c:v>235.00960000000001</c:v>
                </c:pt>
                <c:pt idx="10">
                  <c:v>259.67430000000002</c:v>
                </c:pt>
                <c:pt idx="11">
                  <c:v>284.33960000000002</c:v>
                </c:pt>
                <c:pt idx="12">
                  <c:v>309.005</c:v>
                </c:pt>
                <c:pt idx="13">
                  <c:v>333.67039999999997</c:v>
                </c:pt>
                <c:pt idx="14">
                  <c:v>358.33569999999997</c:v>
                </c:pt>
                <c:pt idx="15">
                  <c:v>383.00099999999998</c:v>
                </c:pt>
                <c:pt idx="16">
                  <c:v>407.6662</c:v>
                </c:pt>
                <c:pt idx="17">
                  <c:v>432.33139999999997</c:v>
                </c:pt>
                <c:pt idx="18">
                  <c:v>456.99680000000001</c:v>
                </c:pt>
                <c:pt idx="19">
                  <c:v>481.6617</c:v>
                </c:pt>
                <c:pt idx="20">
                  <c:v>506.32769999999999</c:v>
                </c:pt>
                <c:pt idx="21">
                  <c:v>530.99339999999995</c:v>
                </c:pt>
                <c:pt idx="22">
                  <c:v>555.65830000000005</c:v>
                </c:pt>
                <c:pt idx="23">
                  <c:v>580.32259999999997</c:v>
                </c:pt>
                <c:pt idx="24">
                  <c:v>604.98800000000006</c:v>
                </c:pt>
                <c:pt idx="25">
                  <c:v>629.65449999999998</c:v>
                </c:pt>
                <c:pt idx="26">
                  <c:v>654.31880000000001</c:v>
                </c:pt>
                <c:pt idx="27">
                  <c:v>678.98469999999998</c:v>
                </c:pt>
                <c:pt idx="28">
                  <c:v>703.64980000000003</c:v>
                </c:pt>
                <c:pt idx="29">
                  <c:v>728.3152</c:v>
                </c:pt>
                <c:pt idx="30">
                  <c:v>752.98059999999998</c:v>
                </c:pt>
                <c:pt idx="31">
                  <c:v>777.64610000000005</c:v>
                </c:pt>
                <c:pt idx="32">
                  <c:v>802.31179999999995</c:v>
                </c:pt>
                <c:pt idx="33">
                  <c:v>826.9769</c:v>
                </c:pt>
                <c:pt idx="34">
                  <c:v>851.64239999999995</c:v>
                </c:pt>
                <c:pt idx="35">
                  <c:v>876.30709999999999</c:v>
                </c:pt>
                <c:pt idx="36">
                  <c:v>900.97329999999999</c:v>
                </c:pt>
                <c:pt idx="37">
                  <c:v>925.6377</c:v>
                </c:pt>
                <c:pt idx="38">
                  <c:v>950.30340000000001</c:v>
                </c:pt>
                <c:pt idx="39">
                  <c:v>974.96820000000002</c:v>
                </c:pt>
                <c:pt idx="40">
                  <c:v>999.63419999999996</c:v>
                </c:pt>
                <c:pt idx="41">
                  <c:v>1024.2986000000001</c:v>
                </c:pt>
                <c:pt idx="42">
                  <c:v>1048.9645</c:v>
                </c:pt>
                <c:pt idx="43">
                  <c:v>1073.6298999999999</c:v>
                </c:pt>
                <c:pt idx="44">
                  <c:v>1098.2954999999999</c:v>
                </c:pt>
                <c:pt idx="45">
                  <c:v>1122.9595999999999</c:v>
                </c:pt>
                <c:pt idx="46">
                  <c:v>1147.6257000000001</c:v>
                </c:pt>
                <c:pt idx="47">
                  <c:v>1172.2909999999999</c:v>
                </c:pt>
                <c:pt idx="48">
                  <c:v>1196.9558</c:v>
                </c:pt>
                <c:pt idx="49">
                  <c:v>1221.6212</c:v>
                </c:pt>
                <c:pt idx="50">
                  <c:v>1246.2863</c:v>
                </c:pt>
                <c:pt idx="51">
                  <c:v>1270.952</c:v>
                </c:pt>
                <c:pt idx="52">
                  <c:v>1295.617</c:v>
                </c:pt>
                <c:pt idx="53">
                  <c:v>1320.2828999999999</c:v>
                </c:pt>
                <c:pt idx="54">
                  <c:v>1344.9476</c:v>
                </c:pt>
                <c:pt idx="55">
                  <c:v>1369.6134</c:v>
                </c:pt>
                <c:pt idx="56">
                  <c:v>1394.2773999999999</c:v>
                </c:pt>
                <c:pt idx="57">
                  <c:v>1418.9431</c:v>
                </c:pt>
                <c:pt idx="58">
                  <c:v>1443.6088999999999</c:v>
                </c:pt>
                <c:pt idx="59">
                  <c:v>1468.2744</c:v>
                </c:pt>
                <c:pt idx="60">
                  <c:v>1492.9395999999999</c:v>
                </c:pt>
                <c:pt idx="61">
                  <c:v>1517.6030000000001</c:v>
                </c:pt>
                <c:pt idx="62">
                  <c:v>1542.2698</c:v>
                </c:pt>
                <c:pt idx="63">
                  <c:v>1566.9348</c:v>
                </c:pt>
                <c:pt idx="64">
                  <c:v>1591.5989</c:v>
                </c:pt>
                <c:pt idx="65">
                  <c:v>1616.2655999999999</c:v>
                </c:pt>
                <c:pt idx="66">
                  <c:v>1640.9311</c:v>
                </c:pt>
                <c:pt idx="67">
                  <c:v>1665.5965000000001</c:v>
                </c:pt>
                <c:pt idx="68">
                  <c:v>1690.2615000000001</c:v>
                </c:pt>
                <c:pt idx="69">
                  <c:v>1714.9266</c:v>
                </c:pt>
                <c:pt idx="70">
                  <c:v>1739.5933</c:v>
                </c:pt>
                <c:pt idx="71">
                  <c:v>1764.2575999999999</c:v>
                </c:pt>
                <c:pt idx="72">
                  <c:v>1788.9233999999999</c:v>
                </c:pt>
                <c:pt idx="73">
                  <c:v>1813.5884000000001</c:v>
                </c:pt>
                <c:pt idx="74">
                  <c:v>1838.2537</c:v>
                </c:pt>
                <c:pt idx="75">
                  <c:v>1862.9184</c:v>
                </c:pt>
                <c:pt idx="76">
                  <c:v>1887.5839000000001</c:v>
                </c:pt>
                <c:pt idx="77">
                  <c:v>1912.2501999999999</c:v>
                </c:pt>
                <c:pt idx="78">
                  <c:v>1936.9155000000001</c:v>
                </c:pt>
                <c:pt idx="79">
                  <c:v>1961.5795000000001</c:v>
                </c:pt>
                <c:pt idx="80">
                  <c:v>1986.2451000000001</c:v>
                </c:pt>
                <c:pt idx="81">
                  <c:v>2010.9115999999999</c:v>
                </c:pt>
                <c:pt idx="82">
                  <c:v>2035.576</c:v>
                </c:pt>
                <c:pt idx="83">
                  <c:v>2060.2415999999998</c:v>
                </c:pt>
                <c:pt idx="84">
                  <c:v>2084.9070999999999</c:v>
                </c:pt>
                <c:pt idx="85">
                  <c:v>2109.5727000000002</c:v>
                </c:pt>
                <c:pt idx="86">
                  <c:v>2134.2384000000002</c:v>
                </c:pt>
                <c:pt idx="87">
                  <c:v>2158.9027000000001</c:v>
                </c:pt>
                <c:pt idx="88">
                  <c:v>2183.5681</c:v>
                </c:pt>
                <c:pt idx="89">
                  <c:v>2208.2354999999998</c:v>
                </c:pt>
                <c:pt idx="90">
                  <c:v>2232.8989999999999</c:v>
                </c:pt>
                <c:pt idx="91">
                  <c:v>2257.5641999999998</c:v>
                </c:pt>
                <c:pt idx="92">
                  <c:v>2282.2301000000002</c:v>
                </c:pt>
                <c:pt idx="93">
                  <c:v>2306.8948</c:v>
                </c:pt>
                <c:pt idx="94">
                  <c:v>2331.5599000000002</c:v>
                </c:pt>
                <c:pt idx="95">
                  <c:v>2356.2256000000002</c:v>
                </c:pt>
                <c:pt idx="96">
                  <c:v>2380.8904000000002</c:v>
                </c:pt>
                <c:pt idx="97">
                  <c:v>2405.5560999999998</c:v>
                </c:pt>
                <c:pt idx="98">
                  <c:v>2430.2213999999999</c:v>
                </c:pt>
                <c:pt idx="99">
                  <c:v>2454.8865999999998</c:v>
                </c:pt>
                <c:pt idx="100">
                  <c:v>2479.5524</c:v>
                </c:pt>
                <c:pt idx="101">
                  <c:v>2504.2179000000001</c:v>
                </c:pt>
                <c:pt idx="102">
                  <c:v>2528.8832000000002</c:v>
                </c:pt>
                <c:pt idx="103">
                  <c:v>2553.5488999999998</c:v>
                </c:pt>
                <c:pt idx="104">
                  <c:v>2578.2136999999998</c:v>
                </c:pt>
                <c:pt idx="105">
                  <c:v>2602.8784999999998</c:v>
                </c:pt>
                <c:pt idx="106">
                  <c:v>2627.5441999999998</c:v>
                </c:pt>
                <c:pt idx="107">
                  <c:v>2652.2105000000001</c:v>
                </c:pt>
                <c:pt idx="108">
                  <c:v>2676.8742000000002</c:v>
                </c:pt>
                <c:pt idx="109">
                  <c:v>2701.5403999999999</c:v>
                </c:pt>
                <c:pt idx="110">
                  <c:v>2726.2055</c:v>
                </c:pt>
                <c:pt idx="111">
                  <c:v>2750.8699000000001</c:v>
                </c:pt>
                <c:pt idx="112">
                  <c:v>2775.5356000000002</c:v>
                </c:pt>
                <c:pt idx="113">
                  <c:v>2800.2017999999998</c:v>
                </c:pt>
                <c:pt idx="114">
                  <c:v>2824.8663000000001</c:v>
                </c:pt>
                <c:pt idx="115">
                  <c:v>2849.5319</c:v>
                </c:pt>
                <c:pt idx="116">
                  <c:v>2874.1977000000002</c:v>
                </c:pt>
                <c:pt idx="117">
                  <c:v>2898.8625999999999</c:v>
                </c:pt>
                <c:pt idx="118">
                  <c:v>2923.5277000000001</c:v>
                </c:pt>
                <c:pt idx="119">
                  <c:v>2948.192</c:v>
                </c:pt>
                <c:pt idx="120">
                  <c:v>2972.8575999999998</c:v>
                </c:pt>
                <c:pt idx="121">
                  <c:v>2997.5237999999999</c:v>
                </c:pt>
                <c:pt idx="122">
                  <c:v>3022.1894000000002</c:v>
                </c:pt>
                <c:pt idx="123">
                  <c:v>3046.8543</c:v>
                </c:pt>
                <c:pt idx="124">
                  <c:v>3071.5192999999999</c:v>
                </c:pt>
                <c:pt idx="125">
                  <c:v>3096.1846</c:v>
                </c:pt>
                <c:pt idx="126">
                  <c:v>3120.8498</c:v>
                </c:pt>
                <c:pt idx="127">
                  <c:v>3145.5153</c:v>
                </c:pt>
                <c:pt idx="128">
                  <c:v>3170.1819</c:v>
                </c:pt>
                <c:pt idx="129">
                  <c:v>3194.8492999999999</c:v>
                </c:pt>
                <c:pt idx="130">
                  <c:v>3219.5115000000001</c:v>
                </c:pt>
                <c:pt idx="131">
                  <c:v>3244.1761999999999</c:v>
                </c:pt>
              </c:numCache>
            </c:numRef>
          </c:xVal>
          <c:yVal>
            <c:numRef>
              <c:f>'Y Locations'!$K$5:$K$136</c:f>
              <c:numCache>
                <c:formatCode>General</c:formatCode>
                <c:ptCount val="132"/>
                <c:pt idx="0">
                  <c:v>-8.3635909090962135E-2</c:v>
                </c:pt>
                <c:pt idx="1">
                  <c:v>-2.9112319590966079E-2</c:v>
                </c:pt>
                <c:pt idx="2">
                  <c:v>1.6511284409047144E-2</c:v>
                </c:pt>
                <c:pt idx="3">
                  <c:v>-6.7651695909531351E-3</c:v>
                </c:pt>
                <c:pt idx="4">
                  <c:v>-8.8341768590956077E-2</c:v>
                </c:pt>
                <c:pt idx="5">
                  <c:v>-9.4018309590968963E-2</c:v>
                </c:pt>
                <c:pt idx="6">
                  <c:v>-8.1694662090952719E-2</c:v>
                </c:pt>
                <c:pt idx="7">
                  <c:v>-5.9171232090967363E-2</c:v>
                </c:pt>
                <c:pt idx="8">
                  <c:v>-7.5447729590962631E-2</c:v>
                </c:pt>
                <c:pt idx="9">
                  <c:v>-7.1924154590954303E-2</c:v>
                </c:pt>
                <c:pt idx="10">
                  <c:v>-7.31005360909599E-2</c:v>
                </c:pt>
                <c:pt idx="11">
                  <c:v>-5.8077004590967735E-2</c:v>
                </c:pt>
                <c:pt idx="12">
                  <c:v>-6.4153487590965452E-2</c:v>
                </c:pt>
                <c:pt idx="13">
                  <c:v>-6.5929970590962533E-2</c:v>
                </c:pt>
                <c:pt idx="14">
                  <c:v>-6.2706439090964183E-2</c:v>
                </c:pt>
                <c:pt idx="15">
                  <c:v>-4.9382907590971581E-2</c:v>
                </c:pt>
                <c:pt idx="16">
                  <c:v>-4.6859361590968041E-2</c:v>
                </c:pt>
                <c:pt idx="17">
                  <c:v>-8.7335815590970867E-2</c:v>
                </c:pt>
                <c:pt idx="18">
                  <c:v>-3.5712298590957425E-2</c:v>
                </c:pt>
                <c:pt idx="19">
                  <c:v>-4.5888709090977531E-2</c:v>
                </c:pt>
                <c:pt idx="20">
                  <c:v>-6.446527909096389E-2</c:v>
                </c:pt>
                <c:pt idx="21">
                  <c:v>-4.5241805590974404E-2</c:v>
                </c:pt>
                <c:pt idx="22">
                  <c:v>-7.09182160909691E-2</c:v>
                </c:pt>
                <c:pt idx="23">
                  <c:v>-3.6594539590961483E-2</c:v>
                </c:pt>
                <c:pt idx="24">
                  <c:v>-0.10717102259096878</c:v>
                </c:pt>
                <c:pt idx="25">
                  <c:v>-4.7665090960324896E-5</c:v>
                </c:pt>
                <c:pt idx="26">
                  <c:v>-8.1823988590969898E-2</c:v>
                </c:pt>
                <c:pt idx="27">
                  <c:v>-9.700544090958052E-3</c:v>
                </c:pt>
                <c:pt idx="28">
                  <c:v>-9.1876983590952477E-2</c:v>
                </c:pt>
                <c:pt idx="29">
                  <c:v>-1.0953466590961136E-2</c:v>
                </c:pt>
                <c:pt idx="30">
                  <c:v>-3.2629949590965129E-2</c:v>
                </c:pt>
                <c:pt idx="31">
                  <c:v>-1.9306447090972567E-2</c:v>
                </c:pt>
                <c:pt idx="32">
                  <c:v>-4.7482973590964941E-2</c:v>
                </c:pt>
                <c:pt idx="33">
                  <c:v>1.9340586909041502E-2</c:v>
                </c:pt>
                <c:pt idx="34">
                  <c:v>2.026408940904878E-2</c:v>
                </c:pt>
                <c:pt idx="35">
                  <c:v>4.538770790903518E-2</c:v>
                </c:pt>
                <c:pt idx="36">
                  <c:v>4.7911108909038741E-2</c:v>
                </c:pt>
                <c:pt idx="37">
                  <c:v>2.4134770909050279E-2</c:v>
                </c:pt>
                <c:pt idx="38">
                  <c:v>7.3458244409044221E-2</c:v>
                </c:pt>
                <c:pt idx="39">
                  <c:v>3.8881848409038328E-2</c:v>
                </c:pt>
                <c:pt idx="40">
                  <c:v>6.2605278409035098E-2</c:v>
                </c:pt>
                <c:pt idx="41">
                  <c:v>4.3928940409045408E-2</c:v>
                </c:pt>
                <c:pt idx="42">
                  <c:v>3.885238490902404E-2</c:v>
                </c:pt>
                <c:pt idx="43">
                  <c:v>4.1375901909027596E-2</c:v>
                </c:pt>
                <c:pt idx="44">
                  <c:v>3.8999389909039006E-2</c:v>
                </c:pt>
                <c:pt idx="45">
                  <c:v>2.2523095409037103E-2</c:v>
                </c:pt>
                <c:pt idx="46">
                  <c:v>-2.6153489090953719E-2</c:v>
                </c:pt>
                <c:pt idx="47">
                  <c:v>-5.4829957590962708E-2</c:v>
                </c:pt>
                <c:pt idx="48">
                  <c:v>-1.9906353590963627E-2</c:v>
                </c:pt>
                <c:pt idx="49">
                  <c:v>-3.0882836590953505E-2</c:v>
                </c:pt>
                <c:pt idx="50">
                  <c:v>-4.6592760909590081E-3</c:v>
                </c:pt>
                <c:pt idx="51">
                  <c:v>-3.5435802590952442E-2</c:v>
                </c:pt>
                <c:pt idx="52">
                  <c:v>-2.7312227590961941E-2</c:v>
                </c:pt>
                <c:pt idx="53">
                  <c:v>-4.8988783090965937E-2</c:v>
                </c:pt>
                <c:pt idx="54">
                  <c:v>-3.4865164590975217E-2</c:v>
                </c:pt>
                <c:pt idx="55">
                  <c:v>-5.3417055909564526E-3</c:v>
                </c:pt>
                <c:pt idx="56">
                  <c:v>-4.5117985590964443E-2</c:v>
                </c:pt>
                <c:pt idx="57">
                  <c:v>-1.2994512090973048E-2</c:v>
                </c:pt>
                <c:pt idx="58">
                  <c:v>-5.9771053090957621E-2</c:v>
                </c:pt>
                <c:pt idx="59">
                  <c:v>-4.3347550590975836E-2</c:v>
                </c:pt>
                <c:pt idx="60">
                  <c:v>-2.2624004590964947E-2</c:v>
                </c:pt>
                <c:pt idx="61">
                  <c:v>-6.2200197590966316E-2</c:v>
                </c:pt>
                <c:pt idx="62">
                  <c:v>-4.3176883590955034E-2</c:v>
                </c:pt>
                <c:pt idx="63">
                  <c:v>-5.385330859096335E-2</c:v>
                </c:pt>
                <c:pt idx="64">
                  <c:v>-6.0629603090955886E-2</c:v>
                </c:pt>
                <c:pt idx="65">
                  <c:v>-4.2406274590971182E-2</c:v>
                </c:pt>
                <c:pt idx="66">
                  <c:v>-4.5282772090976364E-2</c:v>
                </c:pt>
                <c:pt idx="67">
                  <c:v>-2.6159255090961786E-2</c:v>
                </c:pt>
                <c:pt idx="68">
                  <c:v>-1.9635680090967556E-2</c:v>
                </c:pt>
                <c:pt idx="69">
                  <c:v>-2.5312119590952004E-2</c:v>
                </c:pt>
                <c:pt idx="70">
                  <c:v>1.8611208909033228E-2</c:v>
                </c:pt>
                <c:pt idx="71">
                  <c:v>1.2734885409042163E-2</c:v>
                </c:pt>
                <c:pt idx="72">
                  <c:v>3.7758344409025257E-2</c:v>
                </c:pt>
                <c:pt idx="73">
                  <c:v>-2.5418080590963787E-2</c:v>
                </c:pt>
                <c:pt idx="74">
                  <c:v>-5.1945490909695025E-3</c:v>
                </c:pt>
                <c:pt idx="75">
                  <c:v>-1.2770930590960183E-2</c:v>
                </c:pt>
                <c:pt idx="76">
                  <c:v>3.1952571909023175E-2</c:v>
                </c:pt>
                <c:pt idx="77">
                  <c:v>2.1475958409049922E-2</c:v>
                </c:pt>
                <c:pt idx="78">
                  <c:v>2.9299489909030418E-2</c:v>
                </c:pt>
                <c:pt idx="79">
                  <c:v>-1.7976790090970751E-2</c:v>
                </c:pt>
                <c:pt idx="80">
                  <c:v>2.2346697909037094E-2</c:v>
                </c:pt>
                <c:pt idx="81">
                  <c:v>2.1870055409026312E-2</c:v>
                </c:pt>
                <c:pt idx="82">
                  <c:v>1.6893717409036668E-2</c:v>
                </c:pt>
                <c:pt idx="83">
                  <c:v>4.481720540903078E-2</c:v>
                </c:pt>
                <c:pt idx="84">
                  <c:v>2.1540707909030454E-2</c:v>
                </c:pt>
                <c:pt idx="85">
                  <c:v>3.5564195909046248E-2</c:v>
                </c:pt>
                <c:pt idx="86">
                  <c:v>5.4687669409032413E-2</c:v>
                </c:pt>
                <c:pt idx="87">
                  <c:v>2.5311345909028615E-2</c:v>
                </c:pt>
                <c:pt idx="88">
                  <c:v>4.2934862909050298E-2</c:v>
                </c:pt>
                <c:pt idx="89">
                  <c:v>8.8558089909035131E-2</c:v>
                </c:pt>
                <c:pt idx="90">
                  <c:v>5.208188240902295E-2</c:v>
                </c:pt>
                <c:pt idx="91">
                  <c:v>2.9605428409049284E-2</c:v>
                </c:pt>
                <c:pt idx="92">
                  <c:v>7.0128872909035245E-2</c:v>
                </c:pt>
                <c:pt idx="93">
                  <c:v>3.1152491409025429E-2</c:v>
                </c:pt>
                <c:pt idx="94">
                  <c:v>8.6176051909038043E-2</c:v>
                </c:pt>
                <c:pt idx="95">
                  <c:v>8.9299525409033076E-2</c:v>
                </c:pt>
                <c:pt idx="96">
                  <c:v>5.8023129409023044E-2</c:v>
                </c:pt>
                <c:pt idx="97">
                  <c:v>3.2846602909045008E-2</c:v>
                </c:pt>
                <c:pt idx="98">
                  <c:v>5.5870134409046923E-2</c:v>
                </c:pt>
                <c:pt idx="99">
                  <c:v>2.3093680409043971E-2</c:v>
                </c:pt>
                <c:pt idx="100">
                  <c:v>4.7817139409045473E-2</c:v>
                </c:pt>
                <c:pt idx="101">
                  <c:v>1.6140641909022146E-2</c:v>
                </c:pt>
                <c:pt idx="102">
                  <c:v>4.7564173409047117E-2</c:v>
                </c:pt>
                <c:pt idx="103">
                  <c:v>3.498764690903261E-2</c:v>
                </c:pt>
                <c:pt idx="104">
                  <c:v>2.6411250909037176E-2</c:v>
                </c:pt>
                <c:pt idx="105">
                  <c:v>1.1934854909044834E-2</c:v>
                </c:pt>
                <c:pt idx="106">
                  <c:v>4.1858328409048462E-2</c:v>
                </c:pt>
                <c:pt idx="107">
                  <c:v>5.2817149090329529E-3</c:v>
                </c:pt>
                <c:pt idx="108">
                  <c:v>4.4005478409044507E-2</c:v>
                </c:pt>
                <c:pt idx="109">
                  <c:v>4.8028879409041048E-2</c:v>
                </c:pt>
                <c:pt idx="110">
                  <c:v>2.7852439909029969E-2</c:v>
                </c:pt>
                <c:pt idx="111">
                  <c:v>4.7276101909026091E-2</c:v>
                </c:pt>
                <c:pt idx="112">
                  <c:v>4.2999575409031265E-2</c:v>
                </c:pt>
                <c:pt idx="113">
                  <c:v>4.7922976409029261E-2</c:v>
                </c:pt>
                <c:pt idx="114">
                  <c:v>2.5546623909030397E-2</c:v>
                </c:pt>
                <c:pt idx="115">
                  <c:v>5.2870111909033013E-2</c:v>
                </c:pt>
                <c:pt idx="116">
                  <c:v>7.9693570909047384E-2</c:v>
                </c:pt>
                <c:pt idx="117">
                  <c:v>6.1017160409029325E-2</c:v>
                </c:pt>
                <c:pt idx="118">
                  <c:v>6.2540720909028069E-2</c:v>
                </c:pt>
                <c:pt idx="119">
                  <c:v>-2.5356025909671343E-3</c:v>
                </c:pt>
                <c:pt idx="120">
                  <c:v>3.7587885409034072E-2</c:v>
                </c:pt>
                <c:pt idx="121">
                  <c:v>5.8611286409026464E-2</c:v>
                </c:pt>
                <c:pt idx="122">
                  <c:v>2.6534774409046669E-2</c:v>
                </c:pt>
                <c:pt idx="123">
                  <c:v>3.0358363909036568E-2</c:v>
                </c:pt>
                <c:pt idx="124">
                  <c:v>4.6381938909033527E-2</c:v>
                </c:pt>
                <c:pt idx="125">
                  <c:v>3.29054704090459E-2</c:v>
                </c:pt>
                <c:pt idx="126">
                  <c:v>5.0729016409045813E-2</c:v>
                </c:pt>
                <c:pt idx="127">
                  <c:v>1.2052518909045851E-2</c:v>
                </c:pt>
                <c:pt idx="128">
                  <c:v>8.6475861909048823E-2</c:v>
                </c:pt>
                <c:pt idx="129">
                  <c:v>0.18359908890903798</c:v>
                </c:pt>
                <c:pt idx="130">
                  <c:v>7.442306990902825E-2</c:v>
                </c:pt>
                <c:pt idx="131">
                  <c:v>4.8146688409042127E-2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228600</xdr:colOff>
      <xdr:row>29</xdr:row>
      <xdr:rowOff>128587</xdr:rowOff>
    </xdr:from>
    <xdr:to>
      <xdr:col>29</xdr:col>
      <xdr:colOff>466725</xdr:colOff>
      <xdr:row>44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F83B9D-6943-6B26-8001-B1E3C9529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</xdr:row>
      <xdr:rowOff>14287</xdr:rowOff>
    </xdr:from>
    <xdr:to>
      <xdr:col>28</xdr:col>
      <xdr:colOff>152400</xdr:colOff>
      <xdr:row>18</xdr:row>
      <xdr:rowOff>90487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79D4BF-4FE3-D898-0D19-27B0A768F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abSelected="1" workbookViewId="0">
      <selection activeCell="H4" sqref="H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10.42578125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68.019900000000007</v>
      </c>
      <c r="E4" s="3">
        <v>223.99350000000001</v>
      </c>
      <c r="F4" s="3">
        <v>13.0646</v>
      </c>
      <c r="H4" s="3">
        <v>86.983900000000006</v>
      </c>
      <c r="I4" s="3">
        <v>224.024</v>
      </c>
      <c r="J4" s="3">
        <v>13.0198</v>
      </c>
      <c r="L4">
        <f t="shared" ref="L4:L35" si="0">H4-D4</f>
        <v>18.963999999999999</v>
      </c>
      <c r="M4">
        <f>STDEV(L4:L135)</f>
        <v>1.3074550027883908E-2</v>
      </c>
      <c r="N4" s="3">
        <f>AVERAGE(D4,H4)</f>
        <v>77.501900000000006</v>
      </c>
      <c r="O4" s="3">
        <f>N4-77.5</f>
        <v>1.90000000000623E-3</v>
      </c>
    </row>
    <row r="5" spans="4:15" x14ac:dyDescent="0.25">
      <c r="D5" s="3">
        <v>67.877600000000001</v>
      </c>
      <c r="E5" s="3">
        <v>223.9941</v>
      </c>
      <c r="F5" s="3">
        <v>37.7288</v>
      </c>
      <c r="H5" s="3">
        <v>86.840800000000002</v>
      </c>
      <c r="I5" s="3">
        <v>224.02260000000001</v>
      </c>
      <c r="J5" s="3">
        <v>37.683799999999998</v>
      </c>
      <c r="L5" s="3">
        <f t="shared" si="0"/>
        <v>18.963200000000001</v>
      </c>
      <c r="N5" s="3">
        <f t="shared" ref="N5:N68" si="1">AVERAGE(D5,H5)</f>
        <v>77.359200000000001</v>
      </c>
      <c r="O5" s="3">
        <f t="shared" ref="O5:O68" si="2">N5-77.5</f>
        <v>-0.1407999999999987</v>
      </c>
    </row>
    <row r="6" spans="4:15" x14ac:dyDescent="0.25">
      <c r="D6" s="3">
        <v>67.900800000000004</v>
      </c>
      <c r="E6" s="3">
        <v>223.99270000000001</v>
      </c>
      <c r="F6" s="3">
        <v>62.402799999999999</v>
      </c>
      <c r="H6" s="3">
        <v>86.976600000000005</v>
      </c>
      <c r="I6" s="3">
        <v>224.02330000000001</v>
      </c>
      <c r="J6" s="3">
        <v>62.3504</v>
      </c>
      <c r="L6" s="3">
        <f t="shared" si="0"/>
        <v>19.075800000000001</v>
      </c>
      <c r="N6" s="3">
        <f t="shared" si="1"/>
        <v>77.438700000000011</v>
      </c>
      <c r="O6" s="3">
        <f t="shared" si="2"/>
        <v>-6.1299999999988586E-2</v>
      </c>
    </row>
    <row r="7" spans="4:15" x14ac:dyDescent="0.25">
      <c r="D7" s="3">
        <v>67.985699999999994</v>
      </c>
      <c r="E7" s="3">
        <v>223.9949</v>
      </c>
      <c r="F7" s="3">
        <v>87.059700000000007</v>
      </c>
      <c r="H7" s="3">
        <v>86.929500000000004</v>
      </c>
      <c r="I7" s="3">
        <v>224.02260000000001</v>
      </c>
      <c r="J7" s="3">
        <v>87.014899999999997</v>
      </c>
      <c r="L7" s="3">
        <f t="shared" si="0"/>
        <v>18.94380000000001</v>
      </c>
      <c r="N7" s="3">
        <f t="shared" si="1"/>
        <v>77.457599999999999</v>
      </c>
      <c r="O7" s="3">
        <f t="shared" si="2"/>
        <v>-4.2400000000000659E-2</v>
      </c>
    </row>
    <row r="8" spans="4:15" x14ac:dyDescent="0.25">
      <c r="D8" s="3">
        <v>67.8626</v>
      </c>
      <c r="E8" s="3">
        <v>223.99449999999999</v>
      </c>
      <c r="F8" s="3">
        <v>111.72620000000001</v>
      </c>
      <c r="H8" s="3">
        <v>86.831500000000005</v>
      </c>
      <c r="I8" s="3">
        <v>224.02209999999999</v>
      </c>
      <c r="J8" s="3">
        <v>111.6797</v>
      </c>
      <c r="L8" s="3">
        <f t="shared" si="0"/>
        <v>18.968900000000005</v>
      </c>
      <c r="N8" s="3">
        <f t="shared" si="1"/>
        <v>77.347049999999996</v>
      </c>
      <c r="O8" s="3">
        <f t="shared" si="2"/>
        <v>-0.15295000000000414</v>
      </c>
    </row>
    <row r="9" spans="4:15" x14ac:dyDescent="0.25">
      <c r="D9" s="3">
        <v>67.746200000000002</v>
      </c>
      <c r="E9" s="3">
        <v>223.9941</v>
      </c>
      <c r="F9" s="3">
        <v>136.3931</v>
      </c>
      <c r="H9" s="3">
        <v>86.712500000000006</v>
      </c>
      <c r="I9" s="3">
        <v>224.02269999999999</v>
      </c>
      <c r="J9" s="3">
        <v>136.34309999999999</v>
      </c>
      <c r="L9" s="3">
        <f t="shared" si="0"/>
        <v>18.966300000000004</v>
      </c>
      <c r="N9" s="3">
        <f t="shared" si="1"/>
        <v>77.229350000000011</v>
      </c>
      <c r="O9" s="3">
        <f t="shared" si="2"/>
        <v>-0.27064999999998918</v>
      </c>
    </row>
    <row r="10" spans="4:15" x14ac:dyDescent="0.25">
      <c r="D10" s="3">
        <v>67.788700000000006</v>
      </c>
      <c r="E10" s="3">
        <v>223.9958</v>
      </c>
      <c r="F10" s="3">
        <v>161.05760000000001</v>
      </c>
      <c r="H10" s="3">
        <v>86.7363</v>
      </c>
      <c r="I10" s="3">
        <v>224.02160000000001</v>
      </c>
      <c r="J10" s="3">
        <v>161.01050000000001</v>
      </c>
      <c r="L10" s="3">
        <f t="shared" si="0"/>
        <v>18.947599999999994</v>
      </c>
      <c r="N10" s="3">
        <f t="shared" si="1"/>
        <v>77.262500000000003</v>
      </c>
      <c r="O10" s="3">
        <f t="shared" si="2"/>
        <v>-0.23749999999999716</v>
      </c>
    </row>
    <row r="11" spans="4:15" x14ac:dyDescent="0.25">
      <c r="D11" s="3">
        <v>67.816299999999998</v>
      </c>
      <c r="E11" s="3">
        <v>223.99549999999999</v>
      </c>
      <c r="F11" s="3">
        <v>185.72190000000001</v>
      </c>
      <c r="H11" s="3">
        <v>86.784999999999997</v>
      </c>
      <c r="I11" s="3">
        <v>224.02180000000001</v>
      </c>
      <c r="J11" s="3">
        <v>185.6748</v>
      </c>
      <c r="L11" s="3">
        <f t="shared" si="0"/>
        <v>18.968699999999998</v>
      </c>
      <c r="N11" s="3">
        <f t="shared" si="1"/>
        <v>77.30064999999999</v>
      </c>
      <c r="O11" s="3">
        <f t="shared" si="2"/>
        <v>-0.19935000000000969</v>
      </c>
    </row>
    <row r="12" spans="4:15" x14ac:dyDescent="0.25">
      <c r="D12" s="3">
        <v>67.821299999999994</v>
      </c>
      <c r="E12" s="3">
        <v>223.99539999999999</v>
      </c>
      <c r="F12" s="3">
        <v>210.387</v>
      </c>
      <c r="H12" s="3">
        <v>86.805099999999996</v>
      </c>
      <c r="I12" s="3">
        <v>224.0224</v>
      </c>
      <c r="J12" s="3">
        <v>210.34</v>
      </c>
      <c r="L12" s="3">
        <f t="shared" si="0"/>
        <v>18.983800000000002</v>
      </c>
      <c r="N12" s="3">
        <f t="shared" si="1"/>
        <v>77.313199999999995</v>
      </c>
      <c r="O12" s="3">
        <f t="shared" si="2"/>
        <v>-0.18680000000000518</v>
      </c>
    </row>
    <row r="13" spans="4:15" x14ac:dyDescent="0.25">
      <c r="D13" s="3">
        <v>67.868099999999998</v>
      </c>
      <c r="E13" s="3">
        <v>223.99420000000001</v>
      </c>
      <c r="F13" s="3">
        <v>235.0513</v>
      </c>
      <c r="H13" s="3">
        <v>86.848600000000005</v>
      </c>
      <c r="I13" s="3">
        <v>224.02379999999999</v>
      </c>
      <c r="J13" s="3">
        <v>235.0067</v>
      </c>
      <c r="L13" s="3">
        <f t="shared" si="0"/>
        <v>18.980500000000006</v>
      </c>
      <c r="N13" s="3">
        <f t="shared" si="1"/>
        <v>77.358350000000002</v>
      </c>
      <c r="O13" s="3">
        <f t="shared" si="2"/>
        <v>-0.1416499999999985</v>
      </c>
    </row>
    <row r="14" spans="4:15" x14ac:dyDescent="0.25">
      <c r="D14" s="3">
        <v>67.916899999999998</v>
      </c>
      <c r="E14" s="3">
        <v>223.9949</v>
      </c>
      <c r="F14" s="3">
        <v>259.71749999999997</v>
      </c>
      <c r="H14" s="3">
        <v>86.888800000000003</v>
      </c>
      <c r="I14" s="3">
        <v>224.02289999999999</v>
      </c>
      <c r="J14" s="3">
        <v>259.67189999999999</v>
      </c>
      <c r="L14" s="3">
        <f t="shared" si="0"/>
        <v>18.971900000000005</v>
      </c>
      <c r="N14" s="3">
        <f t="shared" si="1"/>
        <v>77.402850000000001</v>
      </c>
      <c r="O14" s="3">
        <f t="shared" si="2"/>
        <v>-9.7149999999999181E-2</v>
      </c>
    </row>
    <row r="15" spans="4:15" x14ac:dyDescent="0.25">
      <c r="D15" s="3">
        <v>67.942099999999996</v>
      </c>
      <c r="E15" s="3">
        <v>223.99510000000001</v>
      </c>
      <c r="F15" s="3">
        <v>284.38220000000001</v>
      </c>
      <c r="H15" s="3">
        <v>86.905000000000001</v>
      </c>
      <c r="I15" s="3">
        <v>224.02379999999999</v>
      </c>
      <c r="J15" s="3">
        <v>284.33690000000001</v>
      </c>
      <c r="L15" s="3">
        <f t="shared" si="0"/>
        <v>18.962900000000005</v>
      </c>
      <c r="N15" s="3">
        <f t="shared" si="1"/>
        <v>77.423550000000006</v>
      </c>
      <c r="O15" s="3">
        <f t="shared" si="2"/>
        <v>-7.6449999999994134E-2</v>
      </c>
    </row>
    <row r="16" spans="4:15" x14ac:dyDescent="0.25">
      <c r="D16" s="3">
        <v>67.904300000000006</v>
      </c>
      <c r="E16" s="3">
        <v>223.995</v>
      </c>
      <c r="F16" s="3">
        <v>309.04689999999999</v>
      </c>
      <c r="H16" s="3">
        <v>86.874300000000005</v>
      </c>
      <c r="I16" s="3">
        <v>224.02359999999999</v>
      </c>
      <c r="J16" s="3">
        <v>309.00229999999999</v>
      </c>
      <c r="L16" s="3">
        <f t="shared" si="0"/>
        <v>18.97</v>
      </c>
      <c r="N16" s="3">
        <f t="shared" si="1"/>
        <v>77.389300000000006</v>
      </c>
      <c r="O16" s="3">
        <f t="shared" si="2"/>
        <v>-0.11069999999999425</v>
      </c>
    </row>
    <row r="17" spans="4:15" x14ac:dyDescent="0.25">
      <c r="D17" s="3">
        <v>68.074600000000004</v>
      </c>
      <c r="E17" s="3">
        <v>223.99600000000001</v>
      </c>
      <c r="F17" s="3">
        <v>333.71129999999999</v>
      </c>
      <c r="H17" s="3">
        <v>87.046000000000006</v>
      </c>
      <c r="I17" s="3">
        <v>224.02449999999999</v>
      </c>
      <c r="J17" s="3">
        <v>333.66969999999998</v>
      </c>
      <c r="L17" s="3">
        <f t="shared" si="0"/>
        <v>18.971400000000003</v>
      </c>
      <c r="N17" s="3">
        <f t="shared" si="1"/>
        <v>77.560300000000012</v>
      </c>
      <c r="O17" s="3">
        <f t="shared" si="2"/>
        <v>6.0300000000012233E-2</v>
      </c>
    </row>
    <row r="18" spans="4:15" x14ac:dyDescent="0.25">
      <c r="D18" s="3">
        <v>67.829499999999996</v>
      </c>
      <c r="E18" s="3">
        <v>223.99440000000001</v>
      </c>
      <c r="F18" s="3">
        <v>358.37909999999999</v>
      </c>
      <c r="H18" s="3">
        <v>86.791399999999996</v>
      </c>
      <c r="I18" s="3">
        <v>224.0222</v>
      </c>
      <c r="J18" s="3">
        <v>358.33190000000002</v>
      </c>
      <c r="L18" s="3">
        <f t="shared" si="0"/>
        <v>18.9619</v>
      </c>
      <c r="N18" s="3">
        <f t="shared" si="1"/>
        <v>77.310450000000003</v>
      </c>
      <c r="O18" s="3">
        <f t="shared" si="2"/>
        <v>-0.189549999999997</v>
      </c>
    </row>
    <row r="19" spans="4:15" x14ac:dyDescent="0.25">
      <c r="D19" s="3">
        <v>67.866500000000002</v>
      </c>
      <c r="E19" s="3">
        <v>223.9941</v>
      </c>
      <c r="F19" s="3">
        <v>383.04390000000001</v>
      </c>
      <c r="H19" s="3">
        <v>86.829899999999995</v>
      </c>
      <c r="I19" s="3">
        <v>224.02289999999999</v>
      </c>
      <c r="J19" s="3">
        <v>382.9973</v>
      </c>
      <c r="L19" s="3">
        <f t="shared" si="0"/>
        <v>18.963399999999993</v>
      </c>
      <c r="N19" s="3">
        <f t="shared" si="1"/>
        <v>77.348199999999991</v>
      </c>
      <c r="O19" s="3">
        <f t="shared" si="2"/>
        <v>-0.15180000000000859</v>
      </c>
    </row>
    <row r="20" spans="4:15" x14ac:dyDescent="0.25">
      <c r="D20" s="3">
        <v>67.863200000000006</v>
      </c>
      <c r="E20" s="3">
        <v>223.99539999999999</v>
      </c>
      <c r="F20" s="3">
        <v>407.7097</v>
      </c>
      <c r="H20" s="3">
        <v>86.816400000000002</v>
      </c>
      <c r="I20" s="3">
        <v>224.02199999999999</v>
      </c>
      <c r="J20" s="3">
        <v>407.6628</v>
      </c>
      <c r="L20" s="3">
        <f t="shared" si="0"/>
        <v>18.953199999999995</v>
      </c>
      <c r="N20" s="3">
        <f t="shared" si="1"/>
        <v>77.339799999999997</v>
      </c>
      <c r="O20" s="3">
        <f t="shared" si="2"/>
        <v>-0.16020000000000323</v>
      </c>
    </row>
    <row r="21" spans="4:15" x14ac:dyDescent="0.25">
      <c r="D21" s="3">
        <v>67.899699999999996</v>
      </c>
      <c r="E21" s="3">
        <v>223.9939</v>
      </c>
      <c r="F21" s="3">
        <v>432.37360000000001</v>
      </c>
      <c r="H21" s="3">
        <v>86.851200000000006</v>
      </c>
      <c r="I21" s="3">
        <v>224.02549999999999</v>
      </c>
      <c r="J21" s="3">
        <v>432.32900000000001</v>
      </c>
      <c r="L21" s="3">
        <f t="shared" si="0"/>
        <v>18.95150000000001</v>
      </c>
      <c r="N21" s="3">
        <f t="shared" si="1"/>
        <v>77.375450000000001</v>
      </c>
      <c r="O21" s="3">
        <f t="shared" si="2"/>
        <v>-0.12454999999999927</v>
      </c>
    </row>
    <row r="22" spans="4:15" x14ac:dyDescent="0.25">
      <c r="D22" s="3">
        <v>67.873400000000004</v>
      </c>
      <c r="E22" s="3">
        <v>223.99539999999999</v>
      </c>
      <c r="F22" s="3">
        <v>457.0401</v>
      </c>
      <c r="H22" s="3">
        <v>86.824799999999996</v>
      </c>
      <c r="I22" s="3">
        <v>224.0224</v>
      </c>
      <c r="J22" s="3">
        <v>456.99360000000001</v>
      </c>
      <c r="L22" s="3">
        <f t="shared" si="0"/>
        <v>18.951399999999992</v>
      </c>
      <c r="N22" s="3">
        <f t="shared" si="1"/>
        <v>77.349099999999993</v>
      </c>
      <c r="O22" s="3">
        <f t="shared" si="2"/>
        <v>-0.15090000000000714</v>
      </c>
    </row>
    <row r="23" spans="4:15" x14ac:dyDescent="0.25">
      <c r="D23" s="3">
        <v>67.844899999999996</v>
      </c>
      <c r="E23" s="3">
        <v>223.99629999999999</v>
      </c>
      <c r="F23" s="3">
        <v>481.70549999999997</v>
      </c>
      <c r="H23" s="3">
        <v>86.822900000000004</v>
      </c>
      <c r="I23" s="3">
        <v>224.02369999999999</v>
      </c>
      <c r="J23" s="3">
        <v>481.6583</v>
      </c>
      <c r="L23" s="3">
        <f t="shared" si="0"/>
        <v>18.978000000000009</v>
      </c>
      <c r="N23" s="3">
        <f t="shared" si="1"/>
        <v>77.3339</v>
      </c>
      <c r="O23" s="3">
        <f t="shared" si="2"/>
        <v>-0.16610000000000014</v>
      </c>
    </row>
    <row r="24" spans="4:15" x14ac:dyDescent="0.25">
      <c r="D24" s="3">
        <v>67.83</v>
      </c>
      <c r="E24" s="3">
        <v>223.99510000000001</v>
      </c>
      <c r="F24" s="3">
        <v>506.37200000000001</v>
      </c>
      <c r="H24" s="3">
        <v>86.781499999999994</v>
      </c>
      <c r="I24" s="3">
        <v>224.0223</v>
      </c>
      <c r="J24" s="3">
        <v>506.32429999999999</v>
      </c>
      <c r="L24" s="3">
        <f t="shared" si="0"/>
        <v>18.951499999999996</v>
      </c>
      <c r="N24" s="3">
        <f t="shared" si="1"/>
        <v>77.305749999999989</v>
      </c>
      <c r="O24" s="3">
        <f t="shared" si="2"/>
        <v>-0.19425000000001091</v>
      </c>
    </row>
    <row r="25" spans="4:15" x14ac:dyDescent="0.25">
      <c r="D25" s="3">
        <v>68.082499999999996</v>
      </c>
      <c r="E25" s="3">
        <v>223.9956</v>
      </c>
      <c r="F25" s="3">
        <v>531.03309999999999</v>
      </c>
      <c r="H25" s="3">
        <v>87.047600000000003</v>
      </c>
      <c r="I25" s="3">
        <v>224.02520000000001</v>
      </c>
      <c r="J25" s="3">
        <v>530.99090000000001</v>
      </c>
      <c r="L25" s="3">
        <f t="shared" si="0"/>
        <v>18.965100000000007</v>
      </c>
      <c r="N25" s="3">
        <f t="shared" si="1"/>
        <v>77.565049999999999</v>
      </c>
      <c r="O25" s="3">
        <f t="shared" si="2"/>
        <v>6.5049999999999386E-2</v>
      </c>
    </row>
    <row r="26" spans="4:15" x14ac:dyDescent="0.25">
      <c r="D26" s="3">
        <v>67.788200000000003</v>
      </c>
      <c r="E26" s="3">
        <v>223.99420000000001</v>
      </c>
      <c r="F26" s="3">
        <v>555.70190000000002</v>
      </c>
      <c r="H26" s="3">
        <v>86.7744</v>
      </c>
      <c r="I26" s="3">
        <v>224.0223</v>
      </c>
      <c r="J26" s="3">
        <v>555.65350000000001</v>
      </c>
      <c r="L26" s="3">
        <f t="shared" si="0"/>
        <v>18.986199999999997</v>
      </c>
      <c r="N26" s="3">
        <f t="shared" si="1"/>
        <v>77.281300000000002</v>
      </c>
      <c r="O26" s="3">
        <f t="shared" si="2"/>
        <v>-0.21869999999999834</v>
      </c>
    </row>
    <row r="27" spans="4:15" x14ac:dyDescent="0.25">
      <c r="D27" s="3">
        <v>67.889899999999997</v>
      </c>
      <c r="E27" s="3">
        <v>223.99520000000001</v>
      </c>
      <c r="F27" s="3">
        <v>580.36530000000005</v>
      </c>
      <c r="H27" s="3">
        <v>86.865799999999993</v>
      </c>
      <c r="I27" s="3">
        <v>224.02459999999999</v>
      </c>
      <c r="J27" s="3">
        <v>580.32079999999996</v>
      </c>
      <c r="L27" s="3">
        <f t="shared" si="0"/>
        <v>18.975899999999996</v>
      </c>
      <c r="N27" s="3">
        <f t="shared" si="1"/>
        <v>77.377849999999995</v>
      </c>
      <c r="O27" s="3">
        <f t="shared" si="2"/>
        <v>-0.12215000000000487</v>
      </c>
    </row>
    <row r="28" spans="4:15" x14ac:dyDescent="0.25">
      <c r="D28" s="3">
        <v>67.81</v>
      </c>
      <c r="E28" s="3">
        <v>223.9957</v>
      </c>
      <c r="F28" s="3">
        <v>605.03229999999996</v>
      </c>
      <c r="H28" s="3">
        <v>86.7864</v>
      </c>
      <c r="I28" s="3">
        <v>224.02269999999999</v>
      </c>
      <c r="J28" s="3">
        <v>604.98540000000003</v>
      </c>
      <c r="L28" s="3">
        <f t="shared" si="0"/>
        <v>18.976399999999998</v>
      </c>
      <c r="N28" s="3">
        <f t="shared" si="1"/>
        <v>77.298200000000008</v>
      </c>
      <c r="O28" s="3">
        <f t="shared" si="2"/>
        <v>-0.20179999999999154</v>
      </c>
    </row>
    <row r="29" spans="4:15" x14ac:dyDescent="0.25">
      <c r="D29" s="3">
        <v>67.793300000000002</v>
      </c>
      <c r="E29" s="3">
        <v>223.99299999999999</v>
      </c>
      <c r="F29" s="3">
        <v>629.69820000000004</v>
      </c>
      <c r="H29" s="3">
        <v>86.763199999999998</v>
      </c>
      <c r="I29" s="3">
        <v>224.0231</v>
      </c>
      <c r="J29" s="3">
        <v>629.65030000000002</v>
      </c>
      <c r="L29" s="3">
        <f t="shared" si="0"/>
        <v>18.969899999999996</v>
      </c>
      <c r="N29" s="3">
        <f t="shared" si="1"/>
        <v>77.27825</v>
      </c>
      <c r="O29" s="3">
        <f t="shared" si="2"/>
        <v>-0.22175000000000011</v>
      </c>
    </row>
    <row r="30" spans="4:15" x14ac:dyDescent="0.25">
      <c r="D30" s="3">
        <v>67.866799999999998</v>
      </c>
      <c r="E30" s="3">
        <v>223.99440000000001</v>
      </c>
      <c r="F30" s="3">
        <v>654.3623</v>
      </c>
      <c r="H30" s="3">
        <v>86.837000000000003</v>
      </c>
      <c r="I30" s="3">
        <v>224.02330000000001</v>
      </c>
      <c r="J30" s="3">
        <v>654.31629999999996</v>
      </c>
      <c r="L30" s="3">
        <f t="shared" si="0"/>
        <v>18.970200000000006</v>
      </c>
      <c r="N30" s="3">
        <f t="shared" si="1"/>
        <v>77.351900000000001</v>
      </c>
      <c r="O30" s="3">
        <f t="shared" si="2"/>
        <v>-0.14809999999999945</v>
      </c>
    </row>
    <row r="31" spans="4:15" x14ac:dyDescent="0.25">
      <c r="D31" s="3">
        <v>67.616200000000006</v>
      </c>
      <c r="E31" s="3">
        <v>223.99260000000001</v>
      </c>
      <c r="F31" s="3">
        <v>679.03160000000003</v>
      </c>
      <c r="H31" s="3">
        <v>86.568700000000007</v>
      </c>
      <c r="I31" s="3">
        <v>224.0205</v>
      </c>
      <c r="J31" s="3">
        <v>678.97879999999998</v>
      </c>
      <c r="L31" s="3">
        <f t="shared" si="0"/>
        <v>18.952500000000001</v>
      </c>
      <c r="N31" s="3">
        <f t="shared" si="1"/>
        <v>77.092450000000014</v>
      </c>
      <c r="O31" s="3">
        <f t="shared" si="2"/>
        <v>-0.40754999999998631</v>
      </c>
    </row>
    <row r="32" spans="4:15" x14ac:dyDescent="0.25">
      <c r="D32" s="3">
        <v>67.776799999999994</v>
      </c>
      <c r="E32" s="3">
        <v>223.99369999999999</v>
      </c>
      <c r="F32" s="3">
        <v>703.69380000000001</v>
      </c>
      <c r="H32" s="3">
        <v>86.752600000000001</v>
      </c>
      <c r="I32" s="3">
        <v>224.0223</v>
      </c>
      <c r="J32" s="3">
        <v>703.6454</v>
      </c>
      <c r="L32" s="3">
        <f t="shared" si="0"/>
        <v>18.975800000000007</v>
      </c>
      <c r="N32" s="3">
        <f t="shared" si="1"/>
        <v>77.264700000000005</v>
      </c>
      <c r="O32" s="3">
        <f t="shared" si="2"/>
        <v>-0.23529999999999518</v>
      </c>
    </row>
    <row r="33" spans="4:15" x14ac:dyDescent="0.25">
      <c r="D33" s="3">
        <v>67.758399999999995</v>
      </c>
      <c r="E33" s="3">
        <v>223.99469999999999</v>
      </c>
      <c r="F33" s="3">
        <v>728.35969999999998</v>
      </c>
      <c r="H33" s="3">
        <v>86.732900000000001</v>
      </c>
      <c r="I33" s="3">
        <v>224.0205</v>
      </c>
      <c r="J33" s="3">
        <v>728.31029999999998</v>
      </c>
      <c r="L33" s="3">
        <f t="shared" si="0"/>
        <v>18.974500000000006</v>
      </c>
      <c r="N33" s="3">
        <f t="shared" si="1"/>
        <v>77.245649999999998</v>
      </c>
      <c r="O33" s="3">
        <f t="shared" si="2"/>
        <v>-0.2543500000000023</v>
      </c>
    </row>
    <row r="34" spans="4:15" x14ac:dyDescent="0.25">
      <c r="D34" s="3">
        <v>67.648399999999995</v>
      </c>
      <c r="E34" s="3">
        <v>223.994</v>
      </c>
      <c r="F34" s="3">
        <v>753.02610000000004</v>
      </c>
      <c r="H34" s="3">
        <v>86.626499999999993</v>
      </c>
      <c r="I34" s="3">
        <v>224.0206</v>
      </c>
      <c r="J34" s="3">
        <v>752.97460000000001</v>
      </c>
      <c r="L34" s="3">
        <f t="shared" si="0"/>
        <v>18.978099999999998</v>
      </c>
      <c r="N34" s="3">
        <f t="shared" si="1"/>
        <v>77.137450000000001</v>
      </c>
      <c r="O34" s="3">
        <f t="shared" si="2"/>
        <v>-0.36254999999999882</v>
      </c>
    </row>
    <row r="35" spans="4:15" x14ac:dyDescent="0.25">
      <c r="D35" s="3">
        <v>67.7667</v>
      </c>
      <c r="E35" s="3">
        <v>223.995</v>
      </c>
      <c r="F35" s="3">
        <v>777.69</v>
      </c>
      <c r="H35" s="3">
        <v>86.731099999999998</v>
      </c>
      <c r="I35" s="3">
        <v>224.02379999999999</v>
      </c>
      <c r="J35" s="3">
        <v>777.64170000000001</v>
      </c>
      <c r="L35" s="3">
        <f t="shared" si="0"/>
        <v>18.964399999999998</v>
      </c>
      <c r="N35" s="3">
        <f t="shared" si="1"/>
        <v>77.248899999999992</v>
      </c>
      <c r="O35" s="3">
        <f t="shared" si="2"/>
        <v>-0.25110000000000809</v>
      </c>
    </row>
    <row r="36" spans="4:15" x14ac:dyDescent="0.25">
      <c r="D36" s="3">
        <v>67.968500000000006</v>
      </c>
      <c r="E36" s="3">
        <v>223.99549999999999</v>
      </c>
      <c r="F36" s="3">
        <v>802.3519</v>
      </c>
      <c r="H36" s="3">
        <v>86.950100000000006</v>
      </c>
      <c r="I36" s="3">
        <v>224.02510000000001</v>
      </c>
      <c r="J36" s="3">
        <v>802.30949999999996</v>
      </c>
      <c r="L36" s="3">
        <f t="shared" ref="L36:L67" si="3">H36-D36</f>
        <v>18.9816</v>
      </c>
      <c r="N36" s="3">
        <f t="shared" si="1"/>
        <v>77.459300000000013</v>
      </c>
      <c r="O36" s="3">
        <f t="shared" si="2"/>
        <v>-4.0699999999986858E-2</v>
      </c>
    </row>
    <row r="37" spans="4:15" x14ac:dyDescent="0.25">
      <c r="D37" s="3">
        <v>67.728700000000003</v>
      </c>
      <c r="E37" s="3">
        <v>223.99510000000001</v>
      </c>
      <c r="F37" s="3">
        <v>827.02099999999996</v>
      </c>
      <c r="H37" s="3">
        <v>86.697100000000006</v>
      </c>
      <c r="I37" s="3">
        <v>224.02019999999999</v>
      </c>
      <c r="J37" s="3">
        <v>826.97109999999998</v>
      </c>
      <c r="L37" s="3">
        <f t="shared" si="3"/>
        <v>18.968400000000003</v>
      </c>
      <c r="N37" s="3">
        <f t="shared" si="1"/>
        <v>77.212900000000005</v>
      </c>
      <c r="O37" s="3">
        <f t="shared" si="2"/>
        <v>-0.28709999999999525</v>
      </c>
    </row>
    <row r="38" spans="4:15" x14ac:dyDescent="0.25">
      <c r="D38" s="3">
        <v>67.850700000000003</v>
      </c>
      <c r="E38" s="3">
        <v>223.99289999999999</v>
      </c>
      <c r="F38" s="3">
        <v>851.68560000000002</v>
      </c>
      <c r="H38" s="3">
        <v>86.831900000000005</v>
      </c>
      <c r="I38" s="3">
        <v>224.0232</v>
      </c>
      <c r="J38" s="3">
        <v>851.6386</v>
      </c>
      <c r="L38" s="3">
        <f t="shared" si="3"/>
        <v>18.981200000000001</v>
      </c>
      <c r="N38" s="3">
        <f t="shared" si="1"/>
        <v>77.341300000000004</v>
      </c>
      <c r="O38" s="3">
        <f t="shared" si="2"/>
        <v>-0.15869999999999607</v>
      </c>
    </row>
    <row r="39" spans="4:15" x14ac:dyDescent="0.25">
      <c r="D39" s="3">
        <v>67.901899999999998</v>
      </c>
      <c r="E39" s="3">
        <v>223.99420000000001</v>
      </c>
      <c r="F39" s="3">
        <v>876.34849999999994</v>
      </c>
      <c r="H39" s="3">
        <v>86.855400000000003</v>
      </c>
      <c r="I39" s="3">
        <v>224.02180000000001</v>
      </c>
      <c r="J39" s="3">
        <v>876.30319999999995</v>
      </c>
      <c r="L39" s="3">
        <f t="shared" si="3"/>
        <v>18.953500000000005</v>
      </c>
      <c r="N39" s="3">
        <f t="shared" si="1"/>
        <v>77.378649999999993</v>
      </c>
      <c r="O39" s="3">
        <f t="shared" si="2"/>
        <v>-0.12135000000000673</v>
      </c>
    </row>
    <row r="40" spans="4:15" x14ac:dyDescent="0.25">
      <c r="D40" s="3">
        <v>67.883700000000005</v>
      </c>
      <c r="E40" s="3">
        <v>223.99590000000001</v>
      </c>
      <c r="F40" s="3">
        <v>901.01289999999995</v>
      </c>
      <c r="H40" s="3">
        <v>86.8566</v>
      </c>
      <c r="I40" s="3">
        <v>224.02330000000001</v>
      </c>
      <c r="J40" s="3">
        <v>900.96820000000002</v>
      </c>
      <c r="L40" s="3">
        <f t="shared" si="3"/>
        <v>18.972899999999996</v>
      </c>
      <c r="N40" s="3">
        <f t="shared" si="1"/>
        <v>77.370149999999995</v>
      </c>
      <c r="O40" s="3">
        <f t="shared" si="2"/>
        <v>-0.12985000000000468</v>
      </c>
    </row>
    <row r="41" spans="4:15" x14ac:dyDescent="0.25">
      <c r="D41" s="3">
        <v>67.754000000000005</v>
      </c>
      <c r="E41" s="3">
        <v>223.9958</v>
      </c>
      <c r="F41" s="3">
        <v>925.67989999999998</v>
      </c>
      <c r="H41" s="3">
        <v>86.727099999999993</v>
      </c>
      <c r="I41" s="3">
        <v>224.023</v>
      </c>
      <c r="J41" s="3">
        <v>925.63300000000004</v>
      </c>
      <c r="L41" s="3">
        <f t="shared" si="3"/>
        <v>18.973099999999988</v>
      </c>
      <c r="N41" s="3">
        <f t="shared" si="1"/>
        <v>77.240549999999999</v>
      </c>
      <c r="O41" s="3">
        <f t="shared" si="2"/>
        <v>-0.25945000000000107</v>
      </c>
    </row>
    <row r="42" spans="4:15" x14ac:dyDescent="0.25">
      <c r="D42" s="3">
        <v>67.777799999999999</v>
      </c>
      <c r="E42" s="3">
        <v>223.9957</v>
      </c>
      <c r="F42" s="3">
        <v>950.34490000000005</v>
      </c>
      <c r="H42" s="3">
        <v>86.728800000000007</v>
      </c>
      <c r="I42" s="3">
        <v>224.02189999999999</v>
      </c>
      <c r="J42" s="3">
        <v>950.29870000000005</v>
      </c>
      <c r="L42" s="3">
        <f t="shared" si="3"/>
        <v>18.951000000000008</v>
      </c>
      <c r="N42" s="3">
        <f t="shared" si="1"/>
        <v>77.253299999999996</v>
      </c>
      <c r="O42" s="3">
        <f t="shared" si="2"/>
        <v>-0.24670000000000414</v>
      </c>
    </row>
    <row r="43" spans="4:15" x14ac:dyDescent="0.25">
      <c r="D43" s="3">
        <v>67.876800000000003</v>
      </c>
      <c r="E43" s="3">
        <v>223.99619999999999</v>
      </c>
      <c r="F43" s="3">
        <v>975.00829999999996</v>
      </c>
      <c r="H43" s="3">
        <v>86.830200000000005</v>
      </c>
      <c r="I43" s="3">
        <v>224.0214</v>
      </c>
      <c r="J43" s="3">
        <v>974.96420000000001</v>
      </c>
      <c r="L43" s="3">
        <f t="shared" si="3"/>
        <v>18.953400000000002</v>
      </c>
      <c r="N43" s="3">
        <f t="shared" si="1"/>
        <v>77.353499999999997</v>
      </c>
      <c r="O43" s="3">
        <f t="shared" si="2"/>
        <v>-0.14650000000000318</v>
      </c>
    </row>
    <row r="44" spans="4:15" x14ac:dyDescent="0.25">
      <c r="D44" s="3">
        <v>67.632599999999996</v>
      </c>
      <c r="E44" s="3">
        <v>223.9949</v>
      </c>
      <c r="F44" s="3">
        <v>999.68119999999999</v>
      </c>
      <c r="H44" s="3">
        <v>86.579599999999999</v>
      </c>
      <c r="I44" s="3">
        <v>224.01900000000001</v>
      </c>
      <c r="J44" s="3">
        <v>999.62710000000004</v>
      </c>
      <c r="L44" s="3">
        <f t="shared" si="3"/>
        <v>18.947000000000003</v>
      </c>
      <c r="N44" s="3">
        <f t="shared" si="1"/>
        <v>77.106099999999998</v>
      </c>
      <c r="O44" s="3">
        <f t="shared" si="2"/>
        <v>-0.39390000000000214</v>
      </c>
    </row>
    <row r="45" spans="4:15" x14ac:dyDescent="0.25">
      <c r="D45" s="3">
        <v>67.808099999999996</v>
      </c>
      <c r="E45" s="3">
        <v>223.99539999999999</v>
      </c>
      <c r="F45" s="3">
        <v>1024.3399999999999</v>
      </c>
      <c r="H45" s="3">
        <v>86.754900000000006</v>
      </c>
      <c r="I45" s="3">
        <v>224.01939999999999</v>
      </c>
      <c r="J45" s="3">
        <v>1024.2935</v>
      </c>
      <c r="L45" s="3">
        <f t="shared" si="3"/>
        <v>18.94680000000001</v>
      </c>
      <c r="N45" s="3">
        <f t="shared" si="1"/>
        <v>77.281499999999994</v>
      </c>
      <c r="O45" s="3">
        <f t="shared" si="2"/>
        <v>-0.21850000000000591</v>
      </c>
    </row>
    <row r="46" spans="4:15" x14ac:dyDescent="0.25">
      <c r="D46" s="3">
        <v>67.878399999999999</v>
      </c>
      <c r="E46" s="3">
        <v>223.9957</v>
      </c>
      <c r="F46" s="3">
        <v>1049.0050000000001</v>
      </c>
      <c r="H46" s="3">
        <v>86.842100000000002</v>
      </c>
      <c r="I46" s="3">
        <v>224.02199999999999</v>
      </c>
      <c r="J46" s="3">
        <v>1048.9603999999999</v>
      </c>
      <c r="L46" s="3">
        <f t="shared" si="3"/>
        <v>18.963700000000003</v>
      </c>
      <c r="N46" s="3">
        <f t="shared" si="1"/>
        <v>77.360250000000008</v>
      </c>
      <c r="O46" s="3">
        <f t="shared" si="2"/>
        <v>-0.13974999999999227</v>
      </c>
    </row>
    <row r="47" spans="4:15" x14ac:dyDescent="0.25">
      <c r="D47" s="3">
        <v>67.745199999999997</v>
      </c>
      <c r="E47" s="3">
        <v>223.99520000000001</v>
      </c>
      <c r="F47" s="3">
        <v>1073.6753000000001</v>
      </c>
      <c r="H47" s="3">
        <v>86.718999999999994</v>
      </c>
      <c r="I47" s="3">
        <v>224.02289999999999</v>
      </c>
      <c r="J47" s="3">
        <v>1073.6243999999999</v>
      </c>
      <c r="L47" s="3">
        <f t="shared" si="3"/>
        <v>18.973799999999997</v>
      </c>
      <c r="N47" s="3">
        <f t="shared" si="1"/>
        <v>77.232100000000003</v>
      </c>
      <c r="O47" s="3">
        <f t="shared" si="2"/>
        <v>-0.26789999999999736</v>
      </c>
    </row>
    <row r="48" spans="4:15" x14ac:dyDescent="0.25">
      <c r="D48" s="3">
        <v>67.799400000000006</v>
      </c>
      <c r="E48" s="3">
        <v>223.9958</v>
      </c>
      <c r="F48" s="3">
        <v>1098.3390999999999</v>
      </c>
      <c r="H48" s="3">
        <v>86.757000000000005</v>
      </c>
      <c r="I48" s="3">
        <v>224.0224</v>
      </c>
      <c r="J48" s="3">
        <v>1098.2908</v>
      </c>
      <c r="L48" s="3">
        <f t="shared" si="3"/>
        <v>18.957599999999999</v>
      </c>
      <c r="N48" s="3">
        <f t="shared" si="1"/>
        <v>77.278199999999998</v>
      </c>
      <c r="O48" s="3">
        <f t="shared" si="2"/>
        <v>-0.22180000000000177</v>
      </c>
    </row>
    <row r="49" spans="4:15" x14ac:dyDescent="0.25">
      <c r="D49" s="3">
        <v>67.774199999999993</v>
      </c>
      <c r="E49" s="3">
        <v>223.9941</v>
      </c>
      <c r="F49" s="3">
        <v>1123.0060000000001</v>
      </c>
      <c r="H49" s="3">
        <v>86.749099999999999</v>
      </c>
      <c r="I49" s="3">
        <v>224.0223</v>
      </c>
      <c r="J49" s="3">
        <v>1122.9567</v>
      </c>
      <c r="L49" s="3">
        <f t="shared" si="3"/>
        <v>18.974900000000005</v>
      </c>
      <c r="N49" s="3">
        <f t="shared" si="1"/>
        <v>77.261650000000003</v>
      </c>
      <c r="O49" s="3">
        <f t="shared" si="2"/>
        <v>-0.23834999999999695</v>
      </c>
    </row>
    <row r="50" spans="4:15" x14ac:dyDescent="0.25">
      <c r="D50" s="3">
        <v>67.824299999999994</v>
      </c>
      <c r="E50" s="3">
        <v>223.99469999999999</v>
      </c>
      <c r="F50" s="3">
        <v>1147.6672000000001</v>
      </c>
      <c r="H50" s="3">
        <v>86.797200000000004</v>
      </c>
      <c r="I50" s="3">
        <v>224.02289999999999</v>
      </c>
      <c r="J50" s="3">
        <v>1147.6220000000001</v>
      </c>
      <c r="L50" s="3">
        <f t="shared" si="3"/>
        <v>18.97290000000001</v>
      </c>
      <c r="N50" s="3">
        <f t="shared" si="1"/>
        <v>77.310749999999999</v>
      </c>
      <c r="O50" s="3">
        <f t="shared" si="2"/>
        <v>-0.18925000000000125</v>
      </c>
    </row>
    <row r="51" spans="4:15" x14ac:dyDescent="0.25">
      <c r="D51" s="3">
        <v>67.863399999999999</v>
      </c>
      <c r="E51" s="3">
        <v>223.99539999999999</v>
      </c>
      <c r="F51" s="3">
        <v>1172.3315</v>
      </c>
      <c r="H51" s="3">
        <v>86.843100000000007</v>
      </c>
      <c r="I51" s="3">
        <v>224.02359999999999</v>
      </c>
      <c r="J51" s="3">
        <v>1172.2860000000001</v>
      </c>
      <c r="L51" s="3">
        <f t="shared" si="3"/>
        <v>18.979700000000008</v>
      </c>
      <c r="N51" s="3">
        <f t="shared" si="1"/>
        <v>77.353250000000003</v>
      </c>
      <c r="O51" s="3">
        <f t="shared" si="2"/>
        <v>-0.14674999999999727</v>
      </c>
    </row>
    <row r="52" spans="4:15" x14ac:dyDescent="0.25">
      <c r="D52" s="3">
        <v>67.737799999999993</v>
      </c>
      <c r="E52" s="3">
        <v>223.9932</v>
      </c>
      <c r="F52" s="3">
        <v>1197.0003999999999</v>
      </c>
      <c r="H52" s="3">
        <v>86.710800000000006</v>
      </c>
      <c r="I52" s="3">
        <v>224.0222</v>
      </c>
      <c r="J52" s="3">
        <v>1196.9512</v>
      </c>
      <c r="L52" s="3">
        <f t="shared" si="3"/>
        <v>18.973000000000013</v>
      </c>
      <c r="N52" s="3">
        <f t="shared" si="1"/>
        <v>77.224299999999999</v>
      </c>
      <c r="O52" s="3">
        <f t="shared" si="2"/>
        <v>-0.2757000000000005</v>
      </c>
    </row>
    <row r="53" spans="4:15" x14ac:dyDescent="0.25">
      <c r="D53" s="3">
        <v>67.843999999999994</v>
      </c>
      <c r="E53" s="3">
        <v>223.994</v>
      </c>
      <c r="F53" s="3">
        <v>1221.663</v>
      </c>
      <c r="H53" s="3">
        <v>86.822800000000001</v>
      </c>
      <c r="I53" s="3">
        <v>224.02369999999999</v>
      </c>
      <c r="J53" s="3">
        <v>1221.617</v>
      </c>
      <c r="L53" s="3">
        <f t="shared" si="3"/>
        <v>18.978800000000007</v>
      </c>
      <c r="N53" s="3">
        <f t="shared" si="1"/>
        <v>77.333399999999997</v>
      </c>
      <c r="O53" s="3">
        <f t="shared" si="2"/>
        <v>-0.16660000000000252</v>
      </c>
    </row>
    <row r="54" spans="4:15" x14ac:dyDescent="0.25">
      <c r="D54" s="3">
        <v>67.744</v>
      </c>
      <c r="E54" s="3">
        <v>223.9958</v>
      </c>
      <c r="F54" s="3">
        <v>1246.3284000000001</v>
      </c>
      <c r="H54" s="3">
        <v>86.718800000000002</v>
      </c>
      <c r="I54" s="3">
        <v>224.02</v>
      </c>
      <c r="J54" s="3">
        <v>1246.2811999999999</v>
      </c>
      <c r="L54" s="3">
        <f t="shared" si="3"/>
        <v>18.974800000000002</v>
      </c>
      <c r="N54" s="3">
        <f t="shared" si="1"/>
        <v>77.231400000000008</v>
      </c>
      <c r="O54" s="3">
        <f t="shared" si="2"/>
        <v>-0.26859999999999218</v>
      </c>
    </row>
    <row r="55" spans="4:15" x14ac:dyDescent="0.25">
      <c r="D55" s="3">
        <v>67.750200000000007</v>
      </c>
      <c r="E55" s="3">
        <v>223.99520000000001</v>
      </c>
      <c r="F55" s="3">
        <v>1270.9937</v>
      </c>
      <c r="H55" s="3">
        <v>86.717299999999994</v>
      </c>
      <c r="I55" s="3">
        <v>224.0231</v>
      </c>
      <c r="J55" s="3">
        <v>1270.9466</v>
      </c>
      <c r="L55" s="3">
        <f t="shared" si="3"/>
        <v>18.967099999999988</v>
      </c>
      <c r="N55" s="3">
        <f t="shared" si="1"/>
        <v>77.233750000000001</v>
      </c>
      <c r="O55" s="3">
        <f t="shared" si="2"/>
        <v>-0.26624999999999943</v>
      </c>
    </row>
    <row r="56" spans="4:15" x14ac:dyDescent="0.25">
      <c r="D56" s="3">
        <v>67.780600000000007</v>
      </c>
      <c r="E56" s="3">
        <v>223.99600000000001</v>
      </c>
      <c r="F56" s="3">
        <v>1295.6581000000001</v>
      </c>
      <c r="H56" s="3">
        <v>86.756600000000006</v>
      </c>
      <c r="I56" s="3">
        <v>224.02269999999999</v>
      </c>
      <c r="J56" s="3">
        <v>1295.6121000000001</v>
      </c>
      <c r="L56" s="3">
        <f t="shared" si="3"/>
        <v>18.975999999999999</v>
      </c>
      <c r="N56" s="3">
        <f t="shared" si="1"/>
        <v>77.268600000000006</v>
      </c>
      <c r="O56" s="3">
        <f t="shared" si="2"/>
        <v>-0.23139999999999361</v>
      </c>
    </row>
    <row r="57" spans="4:15" x14ac:dyDescent="0.25">
      <c r="D57" s="3">
        <v>67.763900000000007</v>
      </c>
      <c r="E57" s="3">
        <v>223.99539999999999</v>
      </c>
      <c r="F57" s="3">
        <v>1320.3271999999999</v>
      </c>
      <c r="H57" s="3">
        <v>86.7363</v>
      </c>
      <c r="I57" s="3">
        <v>224.02330000000001</v>
      </c>
      <c r="J57" s="3">
        <v>1320.2773999999999</v>
      </c>
      <c r="L57" s="3">
        <f t="shared" si="3"/>
        <v>18.972399999999993</v>
      </c>
      <c r="N57" s="3">
        <f t="shared" si="1"/>
        <v>77.250100000000003</v>
      </c>
      <c r="O57" s="3">
        <f t="shared" si="2"/>
        <v>-0.24989999999999668</v>
      </c>
    </row>
    <row r="58" spans="4:15" x14ac:dyDescent="0.25">
      <c r="D58" s="3">
        <v>67.9328</v>
      </c>
      <c r="E58" s="3">
        <v>223.99520000000001</v>
      </c>
      <c r="F58" s="3">
        <v>1344.9869000000001</v>
      </c>
      <c r="H58" s="3">
        <v>86.903199999999998</v>
      </c>
      <c r="I58" s="3">
        <v>224.02279999999999</v>
      </c>
      <c r="J58" s="3">
        <v>1344.944</v>
      </c>
      <c r="L58" s="3">
        <f t="shared" si="3"/>
        <v>18.970399999999998</v>
      </c>
      <c r="N58" s="3">
        <f t="shared" si="1"/>
        <v>77.418000000000006</v>
      </c>
      <c r="O58" s="3">
        <f t="shared" si="2"/>
        <v>-8.1999999999993634E-2</v>
      </c>
    </row>
    <row r="59" spans="4:15" x14ac:dyDescent="0.25">
      <c r="D59" s="3">
        <v>67.814599999999999</v>
      </c>
      <c r="E59" s="3">
        <v>223.99469999999999</v>
      </c>
      <c r="F59" s="3">
        <v>1369.6572000000001</v>
      </c>
      <c r="H59" s="3">
        <v>86.7697</v>
      </c>
      <c r="I59" s="3">
        <v>224.02369999999999</v>
      </c>
      <c r="J59" s="3">
        <v>1369.6088</v>
      </c>
      <c r="L59" s="3">
        <f t="shared" si="3"/>
        <v>18.955100000000002</v>
      </c>
      <c r="N59" s="3">
        <f t="shared" si="1"/>
        <v>77.292149999999992</v>
      </c>
      <c r="O59" s="3">
        <f t="shared" si="2"/>
        <v>-0.20785000000000764</v>
      </c>
    </row>
    <row r="60" spans="4:15" x14ac:dyDescent="0.25">
      <c r="D60" s="3">
        <v>67.701300000000003</v>
      </c>
      <c r="E60" s="3">
        <v>223.9948</v>
      </c>
      <c r="F60" s="3">
        <v>1394.3240000000001</v>
      </c>
      <c r="H60" s="3">
        <v>86.680999999999997</v>
      </c>
      <c r="I60" s="3">
        <v>224.02189999999999</v>
      </c>
      <c r="J60" s="3">
        <v>1394.2728</v>
      </c>
      <c r="L60" s="3">
        <f t="shared" si="3"/>
        <v>18.979699999999994</v>
      </c>
      <c r="N60" s="3">
        <f t="shared" si="1"/>
        <v>77.191149999999993</v>
      </c>
      <c r="O60" s="3">
        <f t="shared" si="2"/>
        <v>-0.30885000000000673</v>
      </c>
    </row>
    <row r="61" spans="4:15" x14ac:dyDescent="0.25">
      <c r="D61" s="3">
        <v>67.813900000000004</v>
      </c>
      <c r="E61" s="3">
        <v>223.99549999999999</v>
      </c>
      <c r="F61" s="3">
        <v>1418.9837</v>
      </c>
      <c r="H61" s="3">
        <v>86.782799999999995</v>
      </c>
      <c r="I61" s="3">
        <v>224.0214</v>
      </c>
      <c r="J61" s="3">
        <v>1418.9384</v>
      </c>
      <c r="L61" s="3">
        <f t="shared" si="3"/>
        <v>18.968899999999991</v>
      </c>
      <c r="N61" s="3">
        <f t="shared" si="1"/>
        <v>77.298349999999999</v>
      </c>
      <c r="O61" s="3">
        <f t="shared" si="2"/>
        <v>-0.20165000000000077</v>
      </c>
    </row>
    <row r="62" spans="4:15" x14ac:dyDescent="0.25">
      <c r="D62" s="3">
        <v>67.735500000000002</v>
      </c>
      <c r="E62" s="3">
        <v>223.99469999999999</v>
      </c>
      <c r="F62" s="3">
        <v>1443.6524999999999</v>
      </c>
      <c r="H62" s="3">
        <v>86.711200000000005</v>
      </c>
      <c r="I62" s="3">
        <v>224.01990000000001</v>
      </c>
      <c r="J62" s="3">
        <v>1443.6032</v>
      </c>
      <c r="L62" s="3">
        <f t="shared" si="3"/>
        <v>18.975700000000003</v>
      </c>
      <c r="N62" s="3">
        <f t="shared" si="1"/>
        <v>77.223350000000011</v>
      </c>
      <c r="O62" s="3">
        <f t="shared" si="2"/>
        <v>-0.2766499999999894</v>
      </c>
    </row>
    <row r="63" spans="4:15" x14ac:dyDescent="0.25">
      <c r="D63" s="3">
        <v>67.827399999999997</v>
      </c>
      <c r="E63" s="3">
        <v>223.99549999999999</v>
      </c>
      <c r="F63" s="3">
        <v>1468.3145</v>
      </c>
      <c r="H63" s="3">
        <v>86.799099999999996</v>
      </c>
      <c r="I63" s="3">
        <v>224.023</v>
      </c>
      <c r="J63" s="3">
        <v>1468.2701999999999</v>
      </c>
      <c r="L63" s="3">
        <f t="shared" si="3"/>
        <v>18.971699999999998</v>
      </c>
      <c r="N63" s="3">
        <f t="shared" si="1"/>
        <v>77.313249999999996</v>
      </c>
      <c r="O63" s="3">
        <f t="shared" si="2"/>
        <v>-0.18675000000000352</v>
      </c>
    </row>
    <row r="64" spans="4:15" x14ac:dyDescent="0.25">
      <c r="D64" s="3">
        <v>67.831900000000005</v>
      </c>
      <c r="E64" s="3">
        <v>223.99549999999999</v>
      </c>
      <c r="F64" s="3">
        <v>1492.9795999999999</v>
      </c>
      <c r="H64" s="3">
        <v>86.794399999999996</v>
      </c>
      <c r="I64" s="3">
        <v>224.02369999999999</v>
      </c>
      <c r="J64" s="3">
        <v>1492.9358</v>
      </c>
      <c r="L64" s="3">
        <f t="shared" si="3"/>
        <v>18.962499999999991</v>
      </c>
      <c r="N64" s="3">
        <f t="shared" si="1"/>
        <v>77.313150000000007</v>
      </c>
      <c r="O64" s="3">
        <f t="shared" si="2"/>
        <v>-0.18684999999999263</v>
      </c>
    </row>
    <row r="65" spans="4:15" x14ac:dyDescent="0.25">
      <c r="D65" s="3">
        <v>67.844399999999993</v>
      </c>
      <c r="E65" s="3">
        <v>223.9956</v>
      </c>
      <c r="F65" s="3">
        <v>1517.6483000000001</v>
      </c>
      <c r="H65" s="3">
        <v>86.806700000000006</v>
      </c>
      <c r="I65" s="3">
        <v>224.02330000000001</v>
      </c>
      <c r="J65" s="3">
        <v>1517.6001000000001</v>
      </c>
      <c r="L65" s="3">
        <f t="shared" si="3"/>
        <v>18.962300000000013</v>
      </c>
      <c r="N65" s="3">
        <f t="shared" si="1"/>
        <v>77.325549999999993</v>
      </c>
      <c r="O65" s="3">
        <f t="shared" si="2"/>
        <v>-0.17445000000000732</v>
      </c>
    </row>
    <row r="66" spans="4:15" x14ac:dyDescent="0.25">
      <c r="D66" s="3">
        <v>67.8</v>
      </c>
      <c r="E66" s="3">
        <v>223.99430000000001</v>
      </c>
      <c r="F66" s="3">
        <v>1542.3144</v>
      </c>
      <c r="H66" s="3">
        <v>86.775499999999994</v>
      </c>
      <c r="I66" s="3">
        <v>224.0213</v>
      </c>
      <c r="J66" s="3">
        <v>1542.2648999999999</v>
      </c>
      <c r="L66" s="3">
        <f t="shared" si="3"/>
        <v>18.975499999999997</v>
      </c>
      <c r="N66" s="3">
        <f t="shared" si="1"/>
        <v>77.287749999999988</v>
      </c>
      <c r="O66" s="3">
        <f t="shared" si="2"/>
        <v>-0.2122500000000116</v>
      </c>
    </row>
    <row r="67" spans="4:15" x14ac:dyDescent="0.25">
      <c r="D67" s="3">
        <v>67.885199999999998</v>
      </c>
      <c r="E67" s="3">
        <v>223.99469999999999</v>
      </c>
      <c r="F67" s="3">
        <v>1566.9749999999999</v>
      </c>
      <c r="H67" s="3">
        <v>86.868099999999998</v>
      </c>
      <c r="I67" s="3">
        <v>224.0222</v>
      </c>
      <c r="J67" s="3">
        <v>1566.9302</v>
      </c>
      <c r="L67" s="3">
        <f t="shared" si="3"/>
        <v>18.982900000000001</v>
      </c>
      <c r="N67" s="3">
        <f t="shared" si="1"/>
        <v>77.376649999999998</v>
      </c>
      <c r="O67" s="3">
        <f t="shared" si="2"/>
        <v>-0.12335000000000207</v>
      </c>
    </row>
    <row r="68" spans="4:15" x14ac:dyDescent="0.25">
      <c r="D68" s="3">
        <v>67.787499999999994</v>
      </c>
      <c r="E68" s="3">
        <v>223.99510000000001</v>
      </c>
      <c r="F68" s="3">
        <v>1591.6463000000001</v>
      </c>
      <c r="H68" s="3">
        <v>86.766499999999994</v>
      </c>
      <c r="I68" s="3">
        <v>224.02099999999999</v>
      </c>
      <c r="J68" s="3">
        <v>1591.5956000000001</v>
      </c>
      <c r="L68" s="3">
        <f t="shared" ref="L68:L99" si="4">H68-D68</f>
        <v>18.978999999999999</v>
      </c>
      <c r="N68" s="3">
        <f t="shared" si="1"/>
        <v>77.276999999999987</v>
      </c>
      <c r="O68" s="3">
        <f t="shared" si="2"/>
        <v>-0.22300000000001319</v>
      </c>
    </row>
    <row r="69" spans="4:15" x14ac:dyDescent="0.25">
      <c r="D69" s="3">
        <v>67.746399999999994</v>
      </c>
      <c r="E69" s="3">
        <v>223.99449999999999</v>
      </c>
      <c r="F69" s="3">
        <v>1616.31</v>
      </c>
      <c r="H69" s="3">
        <v>86.700400000000002</v>
      </c>
      <c r="I69" s="3">
        <v>224.02019999999999</v>
      </c>
      <c r="J69" s="3">
        <v>1616.2599</v>
      </c>
      <c r="L69" s="3">
        <f t="shared" si="4"/>
        <v>18.954000000000008</v>
      </c>
      <c r="N69" s="3">
        <f t="shared" ref="N69:N132" si="5">AVERAGE(D69,H69)</f>
        <v>77.223399999999998</v>
      </c>
      <c r="O69" s="3">
        <f t="shared" ref="O69:O132" si="6">N69-77.5</f>
        <v>-0.27660000000000196</v>
      </c>
    </row>
    <row r="70" spans="4:15" x14ac:dyDescent="0.25">
      <c r="D70" s="3">
        <v>67.798599999999993</v>
      </c>
      <c r="E70" s="3">
        <v>223.99449999999999</v>
      </c>
      <c r="F70" s="3">
        <v>1640.9725000000001</v>
      </c>
      <c r="H70" s="3">
        <v>86.766199999999998</v>
      </c>
      <c r="I70" s="3">
        <v>224.02080000000001</v>
      </c>
      <c r="J70" s="3">
        <v>1640.9265</v>
      </c>
      <c r="L70" s="3">
        <f t="shared" si="4"/>
        <v>18.967600000000004</v>
      </c>
      <c r="N70" s="3">
        <f t="shared" si="5"/>
        <v>77.282399999999996</v>
      </c>
      <c r="O70" s="3">
        <f t="shared" si="6"/>
        <v>-0.21760000000000446</v>
      </c>
    </row>
    <row r="71" spans="4:15" x14ac:dyDescent="0.25">
      <c r="D71" s="3">
        <v>67.694500000000005</v>
      </c>
      <c r="E71" s="3">
        <v>223.99449999999999</v>
      </c>
      <c r="F71" s="3">
        <v>1665.6424999999999</v>
      </c>
      <c r="H71" s="3">
        <v>86.658100000000005</v>
      </c>
      <c r="I71" s="3">
        <v>224.01939999999999</v>
      </c>
      <c r="J71" s="3">
        <v>1665.5907</v>
      </c>
      <c r="L71" s="3">
        <f t="shared" si="4"/>
        <v>18.9636</v>
      </c>
      <c r="N71" s="3">
        <f t="shared" si="5"/>
        <v>77.176299999999998</v>
      </c>
      <c r="O71" s="3">
        <f t="shared" si="6"/>
        <v>-0.32370000000000232</v>
      </c>
    </row>
    <row r="72" spans="4:15" x14ac:dyDescent="0.25">
      <c r="D72" s="3">
        <v>67.717299999999994</v>
      </c>
      <c r="E72" s="3">
        <v>223.9949</v>
      </c>
      <c r="F72" s="3">
        <v>1690.307</v>
      </c>
      <c r="H72" s="3">
        <v>86.6892</v>
      </c>
      <c r="I72" s="3">
        <v>224.0198</v>
      </c>
      <c r="J72" s="3">
        <v>1690.2564</v>
      </c>
      <c r="L72" s="3">
        <f t="shared" si="4"/>
        <v>18.971900000000005</v>
      </c>
      <c r="N72" s="3">
        <f t="shared" si="5"/>
        <v>77.203249999999997</v>
      </c>
      <c r="O72" s="3">
        <f t="shared" si="6"/>
        <v>-0.29675000000000296</v>
      </c>
    </row>
    <row r="73" spans="4:15" x14ac:dyDescent="0.25">
      <c r="D73" s="3">
        <v>67.800799999999995</v>
      </c>
      <c r="E73" s="3">
        <v>223.99510000000001</v>
      </c>
      <c r="F73" s="3">
        <v>1714.9684999999999</v>
      </c>
      <c r="H73" s="3">
        <v>86.781499999999994</v>
      </c>
      <c r="I73" s="3">
        <v>224.02080000000001</v>
      </c>
      <c r="J73" s="3">
        <v>1714.9217000000001</v>
      </c>
      <c r="L73" s="3">
        <f t="shared" si="4"/>
        <v>18.980699999999999</v>
      </c>
      <c r="N73" s="3">
        <f t="shared" si="5"/>
        <v>77.291149999999988</v>
      </c>
      <c r="O73" s="3">
        <f t="shared" si="6"/>
        <v>-0.20885000000001241</v>
      </c>
    </row>
    <row r="74" spans="4:15" x14ac:dyDescent="0.25">
      <c r="D74" s="3">
        <v>67.753600000000006</v>
      </c>
      <c r="E74" s="3">
        <v>223.994</v>
      </c>
      <c r="F74" s="3">
        <v>1739.6353999999999</v>
      </c>
      <c r="H74" s="3">
        <v>86.725399999999993</v>
      </c>
      <c r="I74" s="3">
        <v>224.0241</v>
      </c>
      <c r="J74" s="3">
        <v>1739.5873999999999</v>
      </c>
      <c r="L74" s="3">
        <f t="shared" si="4"/>
        <v>18.971799999999988</v>
      </c>
      <c r="N74" s="3">
        <f t="shared" si="5"/>
        <v>77.239499999999992</v>
      </c>
      <c r="O74" s="3">
        <f t="shared" si="6"/>
        <v>-0.2605000000000075</v>
      </c>
    </row>
    <row r="75" spans="4:15" x14ac:dyDescent="0.25">
      <c r="D75" s="3">
        <v>67.718400000000003</v>
      </c>
      <c r="E75" s="3">
        <v>223.99459999999999</v>
      </c>
      <c r="F75" s="3">
        <v>1764.3041000000001</v>
      </c>
      <c r="H75" s="3">
        <v>86.689400000000006</v>
      </c>
      <c r="I75" s="3">
        <v>224.01929999999999</v>
      </c>
      <c r="J75" s="3">
        <v>1764.2518</v>
      </c>
      <c r="L75" s="3">
        <f t="shared" si="4"/>
        <v>18.971000000000004</v>
      </c>
      <c r="N75" s="3">
        <f t="shared" si="5"/>
        <v>77.203900000000004</v>
      </c>
      <c r="O75" s="3">
        <f t="shared" si="6"/>
        <v>-0.29609999999999559</v>
      </c>
    </row>
    <row r="76" spans="4:15" x14ac:dyDescent="0.25">
      <c r="D76" s="3">
        <v>67.757000000000005</v>
      </c>
      <c r="E76" s="3">
        <v>223.99430000000001</v>
      </c>
      <c r="F76" s="3">
        <v>1788.9644000000001</v>
      </c>
      <c r="H76" s="3">
        <v>86.729900000000001</v>
      </c>
      <c r="I76" s="3">
        <v>224.02279999999999</v>
      </c>
      <c r="J76" s="3">
        <v>1788.9185</v>
      </c>
      <c r="L76" s="3">
        <f t="shared" si="4"/>
        <v>18.972899999999996</v>
      </c>
      <c r="N76" s="3">
        <f t="shared" si="5"/>
        <v>77.243449999999996</v>
      </c>
      <c r="O76" s="3">
        <f t="shared" si="6"/>
        <v>-0.25655000000000427</v>
      </c>
    </row>
    <row r="77" spans="4:15" x14ac:dyDescent="0.25">
      <c r="D77" s="3">
        <v>67.880600000000001</v>
      </c>
      <c r="E77" s="3">
        <v>223.9957</v>
      </c>
      <c r="F77" s="3">
        <v>1813.6315999999999</v>
      </c>
      <c r="H77" s="3">
        <v>86.841499999999996</v>
      </c>
      <c r="I77" s="3">
        <v>224.02170000000001</v>
      </c>
      <c r="J77" s="3">
        <v>1813.5834</v>
      </c>
      <c r="L77" s="3">
        <f t="shared" si="4"/>
        <v>18.960899999999995</v>
      </c>
      <c r="N77" s="3">
        <f t="shared" si="5"/>
        <v>77.361050000000006</v>
      </c>
      <c r="O77" s="3">
        <f t="shared" si="6"/>
        <v>-0.13894999999999413</v>
      </c>
    </row>
    <row r="78" spans="4:15" x14ac:dyDescent="0.25">
      <c r="D78" s="3">
        <v>67.697800000000001</v>
      </c>
      <c r="E78" s="3">
        <v>223.99469999999999</v>
      </c>
      <c r="F78" s="3">
        <v>1838.2952</v>
      </c>
      <c r="H78" s="3">
        <v>86.6768</v>
      </c>
      <c r="I78" s="3">
        <v>224.02010000000001</v>
      </c>
      <c r="J78" s="3">
        <v>1838.2475999999999</v>
      </c>
      <c r="L78" s="3">
        <f t="shared" si="4"/>
        <v>18.978999999999999</v>
      </c>
      <c r="N78" s="3">
        <f t="shared" si="5"/>
        <v>77.187299999999993</v>
      </c>
      <c r="O78" s="3">
        <f t="shared" si="6"/>
        <v>-0.31270000000000664</v>
      </c>
    </row>
    <row r="79" spans="4:15" x14ac:dyDescent="0.25">
      <c r="D79" s="3">
        <v>67.865799999999993</v>
      </c>
      <c r="E79" s="3">
        <v>223.9958</v>
      </c>
      <c r="F79" s="3">
        <v>1862.9585999999999</v>
      </c>
      <c r="H79" s="3">
        <v>86.838300000000004</v>
      </c>
      <c r="I79" s="3">
        <v>224.02189999999999</v>
      </c>
      <c r="J79" s="3">
        <v>1862.9137000000001</v>
      </c>
      <c r="L79" s="3">
        <f t="shared" si="4"/>
        <v>18.972500000000011</v>
      </c>
      <c r="N79" s="3">
        <f t="shared" si="5"/>
        <v>77.352049999999991</v>
      </c>
      <c r="O79" s="3">
        <f t="shared" si="6"/>
        <v>-0.14795000000000869</v>
      </c>
    </row>
    <row r="80" spans="4:15" x14ac:dyDescent="0.25">
      <c r="D80" s="3">
        <v>68.121200000000002</v>
      </c>
      <c r="E80" s="3">
        <v>223.9965</v>
      </c>
      <c r="F80" s="3">
        <v>1887.6251999999999</v>
      </c>
      <c r="H80" s="3">
        <v>87.095799999999997</v>
      </c>
      <c r="I80" s="3">
        <v>224.0258</v>
      </c>
      <c r="J80" s="3">
        <v>1887.5826</v>
      </c>
      <c r="L80" s="3">
        <f t="shared" si="4"/>
        <v>18.974599999999995</v>
      </c>
      <c r="N80" s="3">
        <f t="shared" si="5"/>
        <v>77.608499999999992</v>
      </c>
      <c r="O80" s="3">
        <f t="shared" si="6"/>
        <v>0.10849999999999227</v>
      </c>
    </row>
    <row r="81" spans="4:15" x14ac:dyDescent="0.25">
      <c r="D81" s="3">
        <v>67.907499999999999</v>
      </c>
      <c r="E81" s="3">
        <v>223.9949</v>
      </c>
      <c r="F81" s="3">
        <v>1912.2925</v>
      </c>
      <c r="H81" s="3">
        <v>86.8733</v>
      </c>
      <c r="I81" s="3">
        <v>224.02199999999999</v>
      </c>
      <c r="J81" s="3">
        <v>1912.2448999999999</v>
      </c>
      <c r="L81" s="3">
        <f t="shared" si="4"/>
        <v>18.965800000000002</v>
      </c>
      <c r="N81" s="3">
        <f t="shared" si="5"/>
        <v>77.3904</v>
      </c>
      <c r="O81" s="3">
        <f t="shared" si="6"/>
        <v>-0.10960000000000036</v>
      </c>
    </row>
    <row r="82" spans="4:15" x14ac:dyDescent="0.25">
      <c r="D82" s="3">
        <v>67.761300000000006</v>
      </c>
      <c r="E82" s="3">
        <v>223.99459999999999</v>
      </c>
      <c r="F82" s="3">
        <v>1936.9595999999999</v>
      </c>
      <c r="H82" s="3">
        <v>86.733900000000006</v>
      </c>
      <c r="I82" s="3">
        <v>224.01939999999999</v>
      </c>
      <c r="J82" s="3">
        <v>1936.9087</v>
      </c>
      <c r="L82" s="3">
        <f t="shared" si="4"/>
        <v>18.9726</v>
      </c>
      <c r="N82" s="3">
        <f t="shared" si="5"/>
        <v>77.247600000000006</v>
      </c>
      <c r="O82" s="3">
        <f t="shared" si="6"/>
        <v>-0.25239999999999441</v>
      </c>
    </row>
    <row r="83" spans="4:15" x14ac:dyDescent="0.25">
      <c r="D83" s="3">
        <v>67.7774</v>
      </c>
      <c r="E83" s="3">
        <v>223.99510000000001</v>
      </c>
      <c r="F83" s="3">
        <v>1961.6226999999999</v>
      </c>
      <c r="H83" s="3">
        <v>86.746200000000002</v>
      </c>
      <c r="I83" s="3">
        <v>224.02189999999999</v>
      </c>
      <c r="J83" s="3">
        <v>1961.5749000000001</v>
      </c>
      <c r="L83" s="3">
        <f t="shared" si="4"/>
        <v>18.968800000000002</v>
      </c>
      <c r="N83" s="3">
        <f t="shared" si="5"/>
        <v>77.261799999999994</v>
      </c>
      <c r="O83" s="3">
        <f t="shared" si="6"/>
        <v>-0.23820000000000618</v>
      </c>
    </row>
    <row r="84" spans="4:15" x14ac:dyDescent="0.25">
      <c r="D84" s="3">
        <v>67.716899999999995</v>
      </c>
      <c r="E84" s="3">
        <v>223.9948</v>
      </c>
      <c r="F84" s="3">
        <v>1986.2907</v>
      </c>
      <c r="H84" s="3">
        <v>86.686800000000005</v>
      </c>
      <c r="I84" s="3">
        <v>224.02070000000001</v>
      </c>
      <c r="J84" s="3">
        <v>1986.2388000000001</v>
      </c>
      <c r="L84" s="3">
        <f t="shared" si="4"/>
        <v>18.96990000000001</v>
      </c>
      <c r="N84" s="3">
        <f t="shared" si="5"/>
        <v>77.201850000000007</v>
      </c>
      <c r="O84" s="3">
        <f t="shared" si="6"/>
        <v>-0.29814999999999259</v>
      </c>
    </row>
    <row r="85" spans="4:15" x14ac:dyDescent="0.25">
      <c r="D85" s="3">
        <v>67.550299999999993</v>
      </c>
      <c r="E85" s="3">
        <v>223.99430000000001</v>
      </c>
      <c r="F85" s="3">
        <v>2010.9549999999999</v>
      </c>
      <c r="H85" s="3">
        <v>86.528800000000004</v>
      </c>
      <c r="I85" s="3">
        <v>224.01859999999999</v>
      </c>
      <c r="J85" s="3">
        <v>2010.9032</v>
      </c>
      <c r="L85" s="3">
        <f t="shared" si="4"/>
        <v>18.978500000000011</v>
      </c>
      <c r="N85" s="3">
        <f t="shared" si="5"/>
        <v>77.039549999999991</v>
      </c>
      <c r="O85" s="3">
        <f t="shared" si="6"/>
        <v>-0.46045000000000869</v>
      </c>
    </row>
    <row r="86" spans="4:15" x14ac:dyDescent="0.25">
      <c r="D86" s="3">
        <v>67.803600000000003</v>
      </c>
      <c r="E86" s="3">
        <v>223.99469999999999</v>
      </c>
      <c r="F86" s="3">
        <v>2035.617</v>
      </c>
      <c r="H86" s="3">
        <v>86.763400000000004</v>
      </c>
      <c r="I86" s="3">
        <v>224.02189999999999</v>
      </c>
      <c r="J86" s="3">
        <v>2035.5705</v>
      </c>
      <c r="L86" s="3">
        <f t="shared" si="4"/>
        <v>18.959800000000001</v>
      </c>
      <c r="N86" s="3">
        <f t="shared" si="5"/>
        <v>77.283500000000004</v>
      </c>
      <c r="O86" s="3">
        <f t="shared" si="6"/>
        <v>-0.21649999999999636</v>
      </c>
    </row>
    <row r="87" spans="4:15" x14ac:dyDescent="0.25">
      <c r="D87" s="3">
        <v>67.784700000000001</v>
      </c>
      <c r="E87" s="3">
        <v>223.9949</v>
      </c>
      <c r="F87" s="3">
        <v>2060.2856000000002</v>
      </c>
      <c r="H87" s="3">
        <v>86.754099999999994</v>
      </c>
      <c r="I87" s="3">
        <v>224.0205</v>
      </c>
      <c r="J87" s="3">
        <v>2060.2352999999998</v>
      </c>
      <c r="L87" s="3">
        <f t="shared" si="4"/>
        <v>18.969399999999993</v>
      </c>
      <c r="N87" s="3">
        <f t="shared" si="5"/>
        <v>77.26939999999999</v>
      </c>
      <c r="O87" s="3">
        <f t="shared" si="6"/>
        <v>-0.23060000000000969</v>
      </c>
    </row>
    <row r="88" spans="4:15" x14ac:dyDescent="0.25">
      <c r="D88" s="3">
        <v>67.72</v>
      </c>
      <c r="E88" s="3">
        <v>223.99469999999999</v>
      </c>
      <c r="F88" s="3">
        <v>2084.9476</v>
      </c>
      <c r="H88" s="3">
        <v>86.6982</v>
      </c>
      <c r="I88" s="3">
        <v>224.0213</v>
      </c>
      <c r="J88" s="3">
        <v>2084.9002999999998</v>
      </c>
      <c r="L88" s="3">
        <f t="shared" si="4"/>
        <v>18.978200000000001</v>
      </c>
      <c r="N88" s="3">
        <f t="shared" si="5"/>
        <v>77.209100000000007</v>
      </c>
      <c r="O88" s="3">
        <f t="shared" si="6"/>
        <v>-0.2908999999999935</v>
      </c>
    </row>
    <row r="89" spans="4:15" x14ac:dyDescent="0.25">
      <c r="D89" s="3">
        <v>67.750600000000006</v>
      </c>
      <c r="E89" s="3">
        <v>223.9948</v>
      </c>
      <c r="F89" s="3">
        <v>2109.6163000000001</v>
      </c>
      <c r="H89" s="3">
        <v>86.723799999999997</v>
      </c>
      <c r="I89" s="3">
        <v>224.0198</v>
      </c>
      <c r="J89" s="3">
        <v>2109.5659999999998</v>
      </c>
      <c r="L89" s="3">
        <f t="shared" si="4"/>
        <v>18.973199999999991</v>
      </c>
      <c r="N89" s="3">
        <f t="shared" si="5"/>
        <v>77.237200000000001</v>
      </c>
      <c r="O89" s="3">
        <f t="shared" si="6"/>
        <v>-0.26279999999999859</v>
      </c>
    </row>
    <row r="90" spans="4:15" x14ac:dyDescent="0.25">
      <c r="D90" s="3">
        <v>67.726399999999998</v>
      </c>
      <c r="E90" s="3">
        <v>223.99199999999999</v>
      </c>
      <c r="F90" s="3">
        <v>2134.2793999999999</v>
      </c>
      <c r="H90" s="3">
        <v>86.685699999999997</v>
      </c>
      <c r="I90" s="3">
        <v>224.02189999999999</v>
      </c>
      <c r="J90" s="3">
        <v>2134.2307999999998</v>
      </c>
      <c r="L90" s="3">
        <f t="shared" si="4"/>
        <v>18.959299999999999</v>
      </c>
      <c r="N90" s="3">
        <f t="shared" si="5"/>
        <v>77.206050000000005</v>
      </c>
      <c r="O90" s="3">
        <f t="shared" si="6"/>
        <v>-0.29394999999999527</v>
      </c>
    </row>
    <row r="91" spans="4:15" x14ac:dyDescent="0.25">
      <c r="D91" s="3">
        <v>67.785499999999999</v>
      </c>
      <c r="E91" s="3">
        <v>223.9948</v>
      </c>
      <c r="F91" s="3">
        <v>2158.9459999999999</v>
      </c>
      <c r="H91" s="3">
        <v>86.760800000000003</v>
      </c>
      <c r="I91" s="3">
        <v>224.02199999999999</v>
      </c>
      <c r="J91" s="3">
        <v>2158.8962000000001</v>
      </c>
      <c r="L91" s="3">
        <f t="shared" si="4"/>
        <v>18.975300000000004</v>
      </c>
      <c r="N91" s="3">
        <f t="shared" si="5"/>
        <v>77.273150000000001</v>
      </c>
      <c r="O91" s="3">
        <f t="shared" si="6"/>
        <v>-0.22684999999999889</v>
      </c>
    </row>
    <row r="92" spans="4:15" x14ac:dyDescent="0.25">
      <c r="D92" s="3">
        <v>67.805199999999999</v>
      </c>
      <c r="E92" s="3">
        <v>223.99510000000001</v>
      </c>
      <c r="F92" s="3">
        <v>2183.6091999999999</v>
      </c>
      <c r="H92" s="3">
        <v>86.778800000000004</v>
      </c>
      <c r="I92" s="3">
        <v>224.02029999999999</v>
      </c>
      <c r="J92" s="3">
        <v>2183.5623000000001</v>
      </c>
      <c r="L92" s="3">
        <f t="shared" si="4"/>
        <v>18.973600000000005</v>
      </c>
      <c r="N92" s="3">
        <f t="shared" si="5"/>
        <v>77.292000000000002</v>
      </c>
      <c r="O92" s="3">
        <f t="shared" si="6"/>
        <v>-0.20799999999999841</v>
      </c>
    </row>
    <row r="93" spans="4:15" x14ac:dyDescent="0.25">
      <c r="D93" s="3">
        <v>67.823499999999996</v>
      </c>
      <c r="E93" s="3">
        <v>223.9949</v>
      </c>
      <c r="F93" s="3">
        <v>2208.2743</v>
      </c>
      <c r="H93" s="3">
        <v>86.787599999999998</v>
      </c>
      <c r="I93" s="3">
        <v>224.02199999999999</v>
      </c>
      <c r="J93" s="3">
        <v>2208.2274000000002</v>
      </c>
      <c r="L93" s="3">
        <f t="shared" si="4"/>
        <v>18.964100000000002</v>
      </c>
      <c r="N93" s="3">
        <f t="shared" si="5"/>
        <v>77.305549999999997</v>
      </c>
      <c r="O93" s="3">
        <f t="shared" si="6"/>
        <v>-0.19445000000000334</v>
      </c>
    </row>
    <row r="94" spans="4:15" x14ac:dyDescent="0.25">
      <c r="D94" s="3">
        <v>67.747100000000003</v>
      </c>
      <c r="E94" s="3">
        <v>223.99520000000001</v>
      </c>
      <c r="F94" s="3">
        <v>2232.9405999999999</v>
      </c>
      <c r="H94" s="3">
        <v>86.724500000000006</v>
      </c>
      <c r="I94" s="3">
        <v>224.02029999999999</v>
      </c>
      <c r="J94" s="3">
        <v>2232.8923</v>
      </c>
      <c r="L94" s="3">
        <f t="shared" si="4"/>
        <v>18.977400000000003</v>
      </c>
      <c r="N94" s="3">
        <f t="shared" si="5"/>
        <v>77.235800000000012</v>
      </c>
      <c r="O94" s="3">
        <f t="shared" si="6"/>
        <v>-0.26419999999998822</v>
      </c>
    </row>
    <row r="95" spans="4:15" x14ac:dyDescent="0.25">
      <c r="D95" s="3">
        <v>67.683099999999996</v>
      </c>
      <c r="E95" s="3">
        <v>223.9931</v>
      </c>
      <c r="F95" s="3">
        <v>2257.6077</v>
      </c>
      <c r="H95" s="3">
        <v>86.662199999999999</v>
      </c>
      <c r="I95" s="3">
        <v>224.02019999999999</v>
      </c>
      <c r="J95" s="3">
        <v>2257.5571</v>
      </c>
      <c r="L95" s="3">
        <f t="shared" si="4"/>
        <v>18.979100000000003</v>
      </c>
      <c r="N95" s="3">
        <f t="shared" si="5"/>
        <v>77.172650000000004</v>
      </c>
      <c r="O95" s="3">
        <f t="shared" si="6"/>
        <v>-0.32734999999999559</v>
      </c>
    </row>
    <row r="96" spans="4:15" x14ac:dyDescent="0.25">
      <c r="D96" s="3">
        <v>67.802800000000005</v>
      </c>
      <c r="E96" s="3">
        <v>223.9957</v>
      </c>
      <c r="F96" s="3">
        <v>2282.2712999999999</v>
      </c>
      <c r="H96" s="3">
        <v>86.760499999999993</v>
      </c>
      <c r="I96" s="3">
        <v>224.0222</v>
      </c>
      <c r="J96" s="3">
        <v>2282.2237</v>
      </c>
      <c r="L96" s="3">
        <f t="shared" si="4"/>
        <v>18.957699999999988</v>
      </c>
      <c r="N96" s="3">
        <f t="shared" si="5"/>
        <v>77.281649999999999</v>
      </c>
      <c r="O96" s="3">
        <f t="shared" si="6"/>
        <v>-0.21835000000000093</v>
      </c>
    </row>
    <row r="97" spans="4:15" x14ac:dyDescent="0.25">
      <c r="D97" s="3">
        <v>67.801699999999997</v>
      </c>
      <c r="E97" s="3">
        <v>223.99619999999999</v>
      </c>
      <c r="F97" s="3">
        <v>2306.9342999999999</v>
      </c>
      <c r="H97" s="3">
        <v>86.790499999999994</v>
      </c>
      <c r="I97" s="3">
        <v>224.0224</v>
      </c>
      <c r="J97" s="3">
        <v>2306.8888000000002</v>
      </c>
      <c r="L97" s="3">
        <f t="shared" si="4"/>
        <v>18.988799999999998</v>
      </c>
      <c r="N97" s="3">
        <f t="shared" si="5"/>
        <v>77.296099999999996</v>
      </c>
      <c r="O97" s="3">
        <f t="shared" si="6"/>
        <v>-0.20390000000000441</v>
      </c>
    </row>
    <row r="98" spans="4:15" x14ac:dyDescent="0.25">
      <c r="D98" s="3">
        <v>67.7166</v>
      </c>
      <c r="E98" s="3">
        <v>223.99469999999999</v>
      </c>
      <c r="F98" s="3">
        <v>2331.6055999999999</v>
      </c>
      <c r="H98" s="3">
        <v>86.676699999999997</v>
      </c>
      <c r="I98" s="3">
        <v>224.02090000000001</v>
      </c>
      <c r="J98" s="3">
        <v>2331.5540999999998</v>
      </c>
      <c r="L98" s="3">
        <f t="shared" si="4"/>
        <v>18.960099999999997</v>
      </c>
      <c r="N98" s="3">
        <f t="shared" si="5"/>
        <v>77.196650000000005</v>
      </c>
      <c r="O98" s="3">
        <f t="shared" si="6"/>
        <v>-0.30334999999999468</v>
      </c>
    </row>
    <row r="99" spans="4:15" x14ac:dyDescent="0.25">
      <c r="D99" s="3">
        <v>67.746899999999997</v>
      </c>
      <c r="E99" s="3">
        <v>223.99770000000001</v>
      </c>
      <c r="F99" s="3">
        <v>2356.2669999999998</v>
      </c>
      <c r="H99" s="3">
        <v>86.715500000000006</v>
      </c>
      <c r="I99" s="3">
        <v>224.0215</v>
      </c>
      <c r="J99" s="3">
        <v>2356.2186000000002</v>
      </c>
      <c r="L99" s="3">
        <f t="shared" si="4"/>
        <v>18.968600000000009</v>
      </c>
      <c r="N99" s="3">
        <f t="shared" si="5"/>
        <v>77.231200000000001</v>
      </c>
      <c r="O99" s="3">
        <f t="shared" si="6"/>
        <v>-0.26879999999999882</v>
      </c>
    </row>
    <row r="100" spans="4:15" x14ac:dyDescent="0.25">
      <c r="D100" s="3">
        <v>67.793400000000005</v>
      </c>
      <c r="E100" s="3">
        <v>223.99469999999999</v>
      </c>
      <c r="F100" s="3">
        <v>2380.9333999999999</v>
      </c>
      <c r="H100" s="3">
        <v>86.765500000000003</v>
      </c>
      <c r="I100" s="3">
        <v>224.0215</v>
      </c>
      <c r="J100" s="3">
        <v>2380.8838000000001</v>
      </c>
      <c r="L100" s="3">
        <f t="shared" ref="L100:L135" si="7">H100-D100</f>
        <v>18.972099999999998</v>
      </c>
      <c r="N100" s="3">
        <f t="shared" si="5"/>
        <v>77.279449999999997</v>
      </c>
      <c r="O100" s="3">
        <f t="shared" si="6"/>
        <v>-0.22055000000000291</v>
      </c>
    </row>
    <row r="101" spans="4:15" x14ac:dyDescent="0.25">
      <c r="D101" s="3">
        <v>67.688000000000002</v>
      </c>
      <c r="E101" s="3">
        <v>223.99510000000001</v>
      </c>
      <c r="F101" s="3">
        <v>2405.5994000000001</v>
      </c>
      <c r="H101" s="3">
        <v>86.661199999999994</v>
      </c>
      <c r="I101" s="3">
        <v>224.0206</v>
      </c>
      <c r="J101" s="3">
        <v>2405.5484000000001</v>
      </c>
      <c r="L101" s="3">
        <f t="shared" si="7"/>
        <v>18.973199999999991</v>
      </c>
      <c r="N101" s="3">
        <f t="shared" si="5"/>
        <v>77.174599999999998</v>
      </c>
      <c r="O101" s="3">
        <f t="shared" si="6"/>
        <v>-0.32540000000000191</v>
      </c>
    </row>
    <row r="102" spans="4:15" x14ac:dyDescent="0.25">
      <c r="D102" s="3">
        <v>67.656199999999998</v>
      </c>
      <c r="E102" s="3">
        <v>223.9948</v>
      </c>
      <c r="F102" s="3">
        <v>2430.2644</v>
      </c>
      <c r="H102" s="3">
        <v>86.631299999999996</v>
      </c>
      <c r="I102" s="3">
        <v>224.01920000000001</v>
      </c>
      <c r="J102" s="3">
        <v>2430.2139999999999</v>
      </c>
      <c r="L102" s="3">
        <f t="shared" si="7"/>
        <v>18.975099999999998</v>
      </c>
      <c r="N102" s="3">
        <f t="shared" si="5"/>
        <v>77.143749999999997</v>
      </c>
      <c r="O102" s="3">
        <f t="shared" si="6"/>
        <v>-0.35625000000000284</v>
      </c>
    </row>
    <row r="103" spans="4:15" x14ac:dyDescent="0.25">
      <c r="D103" s="3">
        <v>67.741200000000006</v>
      </c>
      <c r="E103" s="3">
        <v>223.99520000000001</v>
      </c>
      <c r="F103" s="3">
        <v>2454.9313000000002</v>
      </c>
      <c r="H103" s="3">
        <v>86.710999999999999</v>
      </c>
      <c r="I103" s="3">
        <v>224.02209999999999</v>
      </c>
      <c r="J103" s="3">
        <v>2454.8795</v>
      </c>
      <c r="L103" s="3">
        <f t="shared" si="7"/>
        <v>18.969799999999992</v>
      </c>
      <c r="N103" s="3">
        <f t="shared" si="5"/>
        <v>77.226100000000002</v>
      </c>
      <c r="O103" s="3">
        <f t="shared" si="6"/>
        <v>-0.27389999999999759</v>
      </c>
    </row>
    <row r="104" spans="4:15" x14ac:dyDescent="0.25">
      <c r="D104" s="3">
        <v>67.753200000000007</v>
      </c>
      <c r="E104" s="3">
        <v>223.99510000000001</v>
      </c>
      <c r="F104" s="3">
        <v>2479.5927999999999</v>
      </c>
      <c r="H104" s="3">
        <v>86.726399999999998</v>
      </c>
      <c r="I104" s="3">
        <v>224.02199999999999</v>
      </c>
      <c r="J104" s="3">
        <v>2479.5450999999998</v>
      </c>
      <c r="L104" s="3">
        <f t="shared" si="7"/>
        <v>18.973199999999991</v>
      </c>
      <c r="N104" s="3">
        <f t="shared" si="5"/>
        <v>77.239800000000002</v>
      </c>
      <c r="O104" s="3">
        <f t="shared" si="6"/>
        <v>-0.26019999999999754</v>
      </c>
    </row>
    <row r="105" spans="4:15" x14ac:dyDescent="0.25">
      <c r="D105" s="3">
        <v>67.745699999999999</v>
      </c>
      <c r="E105" s="3">
        <v>223.99549999999999</v>
      </c>
      <c r="F105" s="3">
        <v>2504.2584999999999</v>
      </c>
      <c r="H105" s="3">
        <v>86.708799999999997</v>
      </c>
      <c r="I105" s="3">
        <v>224.0214</v>
      </c>
      <c r="J105" s="3">
        <v>2504.2103000000002</v>
      </c>
      <c r="L105" s="3">
        <f t="shared" si="7"/>
        <v>18.963099999999997</v>
      </c>
      <c r="N105" s="3">
        <f t="shared" si="5"/>
        <v>77.227249999999998</v>
      </c>
      <c r="O105" s="3">
        <f t="shared" si="6"/>
        <v>-0.27275000000000205</v>
      </c>
    </row>
    <row r="106" spans="4:15" x14ac:dyDescent="0.25">
      <c r="D106" s="3">
        <v>67.697699999999998</v>
      </c>
      <c r="E106" s="3">
        <v>223.99459999999999</v>
      </c>
      <c r="F106" s="3">
        <v>2528.9272999999998</v>
      </c>
      <c r="H106" s="3">
        <v>86.666799999999995</v>
      </c>
      <c r="I106" s="3">
        <v>224.02010000000001</v>
      </c>
      <c r="J106" s="3">
        <v>2528.8735000000001</v>
      </c>
      <c r="L106" s="3">
        <f t="shared" si="7"/>
        <v>18.969099999999997</v>
      </c>
      <c r="N106" s="3">
        <f t="shared" si="5"/>
        <v>77.182249999999996</v>
      </c>
      <c r="O106" s="3">
        <f t="shared" si="6"/>
        <v>-0.31775000000000375</v>
      </c>
    </row>
    <row r="107" spans="4:15" x14ac:dyDescent="0.25">
      <c r="D107" s="3">
        <v>67.742400000000004</v>
      </c>
      <c r="E107" s="3">
        <v>223.99549999999999</v>
      </c>
      <c r="F107" s="3">
        <v>2553.5902000000001</v>
      </c>
      <c r="H107" s="3">
        <v>86.692400000000006</v>
      </c>
      <c r="I107" s="3">
        <v>224.0224</v>
      </c>
      <c r="J107" s="3">
        <v>2553.5410000000002</v>
      </c>
      <c r="L107" s="3">
        <f t="shared" si="7"/>
        <v>18.950000000000003</v>
      </c>
      <c r="N107" s="3">
        <f t="shared" si="5"/>
        <v>77.217399999999998</v>
      </c>
      <c r="O107" s="3">
        <f t="shared" si="6"/>
        <v>-0.28260000000000218</v>
      </c>
    </row>
    <row r="108" spans="4:15" x14ac:dyDescent="0.25">
      <c r="D108" s="3">
        <v>67.779899999999998</v>
      </c>
      <c r="E108" s="3">
        <v>223.9957</v>
      </c>
      <c r="F108" s="3">
        <v>2578.2541000000001</v>
      </c>
      <c r="H108" s="3">
        <v>86.757000000000005</v>
      </c>
      <c r="I108" s="3">
        <v>224.02260000000001</v>
      </c>
      <c r="J108" s="3">
        <v>2578.2064999999998</v>
      </c>
      <c r="L108" s="3">
        <f t="shared" si="7"/>
        <v>18.977100000000007</v>
      </c>
      <c r="N108" s="3">
        <f t="shared" si="5"/>
        <v>77.268450000000001</v>
      </c>
      <c r="O108" s="3">
        <f t="shared" si="6"/>
        <v>-0.23154999999999859</v>
      </c>
    </row>
    <row r="109" spans="4:15" x14ac:dyDescent="0.25">
      <c r="D109" s="3">
        <v>67.710300000000004</v>
      </c>
      <c r="E109" s="3">
        <v>223.9948</v>
      </c>
      <c r="F109" s="3">
        <v>2602.9198000000001</v>
      </c>
      <c r="H109" s="3">
        <v>86.686599999999999</v>
      </c>
      <c r="I109" s="3">
        <v>224.02090000000001</v>
      </c>
      <c r="J109" s="3">
        <v>2602.8715000000002</v>
      </c>
      <c r="L109" s="3">
        <f t="shared" si="7"/>
        <v>18.976299999999995</v>
      </c>
      <c r="N109" s="3">
        <f t="shared" si="5"/>
        <v>77.198450000000008</v>
      </c>
      <c r="O109" s="3">
        <f t="shared" si="6"/>
        <v>-0.30154999999999177</v>
      </c>
    </row>
    <row r="110" spans="4:15" x14ac:dyDescent="0.25">
      <c r="D110" s="3">
        <v>67.6464</v>
      </c>
      <c r="E110" s="3">
        <v>223.99299999999999</v>
      </c>
      <c r="F110" s="3">
        <v>2627.5877999999998</v>
      </c>
      <c r="H110" s="3">
        <v>86.601600000000005</v>
      </c>
      <c r="I110" s="3">
        <v>224.01949999999999</v>
      </c>
      <c r="J110" s="3">
        <v>2627.5358999999999</v>
      </c>
      <c r="L110" s="3">
        <f t="shared" si="7"/>
        <v>18.955200000000005</v>
      </c>
      <c r="N110" s="3">
        <f t="shared" si="5"/>
        <v>77.123999999999995</v>
      </c>
      <c r="O110" s="3">
        <f t="shared" si="6"/>
        <v>-0.37600000000000477</v>
      </c>
    </row>
    <row r="111" spans="4:15" x14ac:dyDescent="0.25">
      <c r="D111" s="3">
        <v>67.723600000000005</v>
      </c>
      <c r="E111" s="3">
        <v>223.99369999999999</v>
      </c>
      <c r="F111" s="3">
        <v>2652.2528000000002</v>
      </c>
      <c r="H111" s="3">
        <v>86.694199999999995</v>
      </c>
      <c r="I111" s="3">
        <v>224.0198</v>
      </c>
      <c r="J111" s="3">
        <v>2652.2008999999998</v>
      </c>
      <c r="L111" s="3">
        <f t="shared" si="7"/>
        <v>18.97059999999999</v>
      </c>
      <c r="N111" s="3">
        <f t="shared" si="5"/>
        <v>77.2089</v>
      </c>
      <c r="O111" s="3">
        <f t="shared" si="6"/>
        <v>-0.29110000000000014</v>
      </c>
    </row>
    <row r="112" spans="4:15" x14ac:dyDescent="0.25">
      <c r="D112" s="3">
        <v>67.802400000000006</v>
      </c>
      <c r="E112" s="3">
        <v>223.99340000000001</v>
      </c>
      <c r="F112" s="3">
        <v>2676.9169999999999</v>
      </c>
      <c r="H112" s="3">
        <v>86.771799999999999</v>
      </c>
      <c r="I112" s="3">
        <v>224.02119999999999</v>
      </c>
      <c r="J112" s="3">
        <v>2676.8679000000002</v>
      </c>
      <c r="L112" s="3">
        <f t="shared" si="7"/>
        <v>18.969399999999993</v>
      </c>
      <c r="N112" s="3">
        <f t="shared" si="5"/>
        <v>77.287100000000009</v>
      </c>
      <c r="O112" s="3">
        <f t="shared" si="6"/>
        <v>-0.21289999999999054</v>
      </c>
    </row>
    <row r="113" spans="4:15" x14ac:dyDescent="0.25">
      <c r="D113" s="3">
        <v>67.735200000000006</v>
      </c>
      <c r="E113" s="3">
        <v>223.99590000000001</v>
      </c>
      <c r="F113" s="3">
        <v>2701.5801999999999</v>
      </c>
      <c r="H113" s="3">
        <v>86.706699999999998</v>
      </c>
      <c r="I113" s="3">
        <v>224.02099999999999</v>
      </c>
      <c r="J113" s="3">
        <v>2701.5333999999998</v>
      </c>
      <c r="L113" s="3">
        <f t="shared" si="7"/>
        <v>18.971499999999992</v>
      </c>
      <c r="N113" s="3">
        <f t="shared" si="5"/>
        <v>77.220950000000002</v>
      </c>
      <c r="O113" s="3">
        <f t="shared" si="6"/>
        <v>-0.27904999999999802</v>
      </c>
    </row>
    <row r="114" spans="4:15" x14ac:dyDescent="0.25">
      <c r="D114" s="3">
        <v>67.817800000000005</v>
      </c>
      <c r="E114" s="3">
        <v>223.99539999999999</v>
      </c>
      <c r="F114" s="3">
        <v>2726.2489</v>
      </c>
      <c r="H114" s="3">
        <v>86.797499999999999</v>
      </c>
      <c r="I114" s="3">
        <v>224.02160000000001</v>
      </c>
      <c r="J114" s="3">
        <v>2726.1990999999998</v>
      </c>
      <c r="L114" s="3">
        <f t="shared" si="7"/>
        <v>18.979699999999994</v>
      </c>
      <c r="N114" s="3">
        <f t="shared" si="5"/>
        <v>77.307649999999995</v>
      </c>
      <c r="O114" s="3">
        <f t="shared" si="6"/>
        <v>-0.19235000000000468</v>
      </c>
    </row>
    <row r="115" spans="4:15" x14ac:dyDescent="0.25">
      <c r="D115" s="3">
        <v>67.768299999999996</v>
      </c>
      <c r="E115" s="3">
        <v>223.99539999999999</v>
      </c>
      <c r="F115" s="3">
        <v>2750.9099000000001</v>
      </c>
      <c r="H115" s="3">
        <v>86.749200000000002</v>
      </c>
      <c r="I115" s="3">
        <v>224.02250000000001</v>
      </c>
      <c r="J115" s="3">
        <v>2750.8636999999999</v>
      </c>
      <c r="L115" s="3">
        <f t="shared" si="7"/>
        <v>18.980900000000005</v>
      </c>
      <c r="N115" s="3">
        <f t="shared" si="5"/>
        <v>77.258749999999992</v>
      </c>
      <c r="O115" s="3">
        <f t="shared" si="6"/>
        <v>-0.24125000000000796</v>
      </c>
    </row>
    <row r="116" spans="4:15" x14ac:dyDescent="0.25">
      <c r="D116" s="3">
        <v>67.803799999999995</v>
      </c>
      <c r="E116" s="3">
        <v>223.9956</v>
      </c>
      <c r="F116" s="3">
        <v>2775.5749999999998</v>
      </c>
      <c r="H116" s="3">
        <v>86.780600000000007</v>
      </c>
      <c r="I116" s="3">
        <v>224.0215</v>
      </c>
      <c r="J116" s="3">
        <v>2775.5299</v>
      </c>
      <c r="L116" s="3">
        <f t="shared" si="7"/>
        <v>18.976800000000011</v>
      </c>
      <c r="N116" s="3">
        <f t="shared" si="5"/>
        <v>77.292200000000008</v>
      </c>
      <c r="O116" s="3">
        <f t="shared" si="6"/>
        <v>-0.20779999999999177</v>
      </c>
    </row>
    <row r="117" spans="4:15" x14ac:dyDescent="0.25">
      <c r="D117" s="3">
        <v>67.774199999999993</v>
      </c>
      <c r="E117" s="3">
        <v>223.99539999999999</v>
      </c>
      <c r="F117" s="3">
        <v>2800.2460999999998</v>
      </c>
      <c r="H117" s="3">
        <v>86.742500000000007</v>
      </c>
      <c r="I117" s="3">
        <v>224.0224</v>
      </c>
      <c r="J117" s="3">
        <v>2800.1945999999998</v>
      </c>
      <c r="L117" s="3">
        <f t="shared" si="7"/>
        <v>18.968300000000013</v>
      </c>
      <c r="N117" s="3">
        <f t="shared" si="5"/>
        <v>77.258350000000007</v>
      </c>
      <c r="O117" s="3">
        <f t="shared" si="6"/>
        <v>-0.24164999999999281</v>
      </c>
    </row>
    <row r="118" spans="4:15" x14ac:dyDescent="0.25">
      <c r="D118" s="3">
        <v>67.6584</v>
      </c>
      <c r="E118" s="3">
        <v>223.9948</v>
      </c>
      <c r="F118" s="3">
        <v>2824.9108000000001</v>
      </c>
      <c r="H118" s="3">
        <v>86.611900000000006</v>
      </c>
      <c r="I118" s="3">
        <v>224.0189</v>
      </c>
      <c r="J118" s="3">
        <v>2824.8580999999999</v>
      </c>
      <c r="L118" s="3">
        <f t="shared" si="7"/>
        <v>18.953500000000005</v>
      </c>
      <c r="N118" s="3">
        <f t="shared" si="5"/>
        <v>77.13515000000001</v>
      </c>
      <c r="O118" s="3">
        <f t="shared" si="6"/>
        <v>-0.3648499999999899</v>
      </c>
    </row>
    <row r="119" spans="4:15" x14ac:dyDescent="0.25">
      <c r="D119" s="3">
        <v>67.694599999999994</v>
      </c>
      <c r="E119" s="3">
        <v>223.99520000000001</v>
      </c>
      <c r="F119" s="3">
        <v>2849.576</v>
      </c>
      <c r="H119" s="3">
        <v>86.665400000000005</v>
      </c>
      <c r="I119" s="3">
        <v>224.02209999999999</v>
      </c>
      <c r="J119" s="3">
        <v>2849.5234</v>
      </c>
      <c r="L119" s="3">
        <f t="shared" si="7"/>
        <v>18.970800000000011</v>
      </c>
      <c r="N119" s="3">
        <f t="shared" si="5"/>
        <v>77.180000000000007</v>
      </c>
      <c r="O119" s="3">
        <f t="shared" si="6"/>
        <v>-0.31999999999999318</v>
      </c>
    </row>
    <row r="120" spans="4:15" x14ac:dyDescent="0.25">
      <c r="D120" s="3">
        <v>67.712699999999998</v>
      </c>
      <c r="E120" s="3">
        <v>223.99629999999999</v>
      </c>
      <c r="F120" s="3">
        <v>2874.2377999999999</v>
      </c>
      <c r="H120" s="3">
        <v>86.683999999999997</v>
      </c>
      <c r="I120" s="3">
        <v>224.02080000000001</v>
      </c>
      <c r="J120" s="3">
        <v>2874.1889999999999</v>
      </c>
      <c r="L120" s="3">
        <f t="shared" si="7"/>
        <v>18.971299999999999</v>
      </c>
      <c r="N120" s="3">
        <f t="shared" si="5"/>
        <v>77.198350000000005</v>
      </c>
      <c r="O120" s="3">
        <f t="shared" si="6"/>
        <v>-0.30164999999999509</v>
      </c>
    </row>
    <row r="121" spans="4:15" x14ac:dyDescent="0.25">
      <c r="D121" s="3">
        <v>67.711600000000004</v>
      </c>
      <c r="E121" s="3">
        <v>223.99619999999999</v>
      </c>
      <c r="F121" s="3">
        <v>2898.9032000000002</v>
      </c>
      <c r="H121" s="3">
        <v>86.683499999999995</v>
      </c>
      <c r="I121" s="3">
        <v>224.0197</v>
      </c>
      <c r="J121" s="3">
        <v>2898.8544000000002</v>
      </c>
      <c r="L121" s="3">
        <f t="shared" si="7"/>
        <v>18.971899999999991</v>
      </c>
      <c r="N121" s="3">
        <f t="shared" si="5"/>
        <v>77.197550000000007</v>
      </c>
      <c r="O121" s="3">
        <f t="shared" si="6"/>
        <v>-0.30244999999999322</v>
      </c>
    </row>
    <row r="122" spans="4:15" x14ac:dyDescent="0.25">
      <c r="D122" s="3">
        <v>67.7684</v>
      </c>
      <c r="E122" s="3">
        <v>223.99340000000001</v>
      </c>
      <c r="F122" s="3">
        <v>2923.5706</v>
      </c>
      <c r="H122" s="3">
        <v>86.736800000000002</v>
      </c>
      <c r="I122" s="3">
        <v>224.02010000000001</v>
      </c>
      <c r="J122" s="3">
        <v>2923.5209</v>
      </c>
      <c r="L122" s="3">
        <f t="shared" si="7"/>
        <v>18.968400000000003</v>
      </c>
      <c r="N122" s="3">
        <f t="shared" si="5"/>
        <v>77.252600000000001</v>
      </c>
      <c r="O122" s="3">
        <f t="shared" si="6"/>
        <v>-0.24739999999999895</v>
      </c>
    </row>
    <row r="123" spans="4:15" x14ac:dyDescent="0.25">
      <c r="D123" s="3">
        <v>67.726900000000001</v>
      </c>
      <c r="E123" s="3">
        <v>223.9939</v>
      </c>
      <c r="F123" s="3">
        <v>2948.2341000000001</v>
      </c>
      <c r="H123" s="3">
        <v>86.694400000000002</v>
      </c>
      <c r="I123" s="3">
        <v>224.02029999999999</v>
      </c>
      <c r="J123" s="3">
        <v>2948.1844999999998</v>
      </c>
      <c r="L123" s="3">
        <f t="shared" si="7"/>
        <v>18.967500000000001</v>
      </c>
      <c r="N123" s="3">
        <f t="shared" si="5"/>
        <v>77.210650000000001</v>
      </c>
      <c r="O123" s="3">
        <f t="shared" si="6"/>
        <v>-0.28934999999999889</v>
      </c>
    </row>
    <row r="124" spans="4:15" x14ac:dyDescent="0.25">
      <c r="D124" s="3">
        <v>67.808700000000002</v>
      </c>
      <c r="E124" s="3">
        <v>223.99420000000001</v>
      </c>
      <c r="F124" s="3">
        <v>2972.8998000000001</v>
      </c>
      <c r="H124" s="3">
        <v>86.778599999999997</v>
      </c>
      <c r="I124" s="3">
        <v>224.02070000000001</v>
      </c>
      <c r="J124" s="3">
        <v>2972.8510999999999</v>
      </c>
      <c r="L124" s="3">
        <f t="shared" si="7"/>
        <v>18.969899999999996</v>
      </c>
      <c r="N124" s="3">
        <f t="shared" si="5"/>
        <v>77.29365</v>
      </c>
      <c r="O124" s="3">
        <f t="shared" si="6"/>
        <v>-0.20635000000000048</v>
      </c>
    </row>
    <row r="125" spans="4:15" x14ac:dyDescent="0.25">
      <c r="D125" s="3">
        <v>67.722899999999996</v>
      </c>
      <c r="E125" s="3">
        <v>223.9941</v>
      </c>
      <c r="F125" s="3">
        <v>2997.567</v>
      </c>
      <c r="H125" s="3">
        <v>86.697699999999998</v>
      </c>
      <c r="I125" s="3">
        <v>224.01990000000001</v>
      </c>
      <c r="J125" s="3">
        <v>2997.5158000000001</v>
      </c>
      <c r="L125" s="3">
        <f t="shared" si="7"/>
        <v>18.974800000000002</v>
      </c>
      <c r="N125" s="3">
        <f t="shared" si="5"/>
        <v>77.210299999999989</v>
      </c>
      <c r="O125" s="3">
        <f t="shared" si="6"/>
        <v>-0.2897000000000105</v>
      </c>
    </row>
    <row r="126" spans="4:15" x14ac:dyDescent="0.25">
      <c r="D126" s="3">
        <v>67.683300000000003</v>
      </c>
      <c r="E126" s="3">
        <v>223.99430000000001</v>
      </c>
      <c r="F126" s="3">
        <v>3022.2325999999998</v>
      </c>
      <c r="H126" s="3">
        <v>86.649699999999996</v>
      </c>
      <c r="I126" s="3">
        <v>224.01900000000001</v>
      </c>
      <c r="J126" s="3">
        <v>3022.1806999999999</v>
      </c>
      <c r="L126" s="3">
        <f t="shared" si="7"/>
        <v>18.966399999999993</v>
      </c>
      <c r="N126" s="3">
        <f t="shared" si="5"/>
        <v>77.166499999999999</v>
      </c>
      <c r="O126" s="3">
        <f t="shared" si="6"/>
        <v>-0.3335000000000008</v>
      </c>
    </row>
    <row r="127" spans="4:15" x14ac:dyDescent="0.25">
      <c r="D127" s="3">
        <v>67.760400000000004</v>
      </c>
      <c r="E127" s="3">
        <v>223.9939</v>
      </c>
      <c r="F127" s="3">
        <v>3046.8968</v>
      </c>
      <c r="H127" s="3">
        <v>86.727699999999999</v>
      </c>
      <c r="I127" s="3">
        <v>224.02019999999999</v>
      </c>
      <c r="J127" s="3">
        <v>3046.8465999999999</v>
      </c>
      <c r="L127" s="3">
        <f t="shared" si="7"/>
        <v>18.967299999999994</v>
      </c>
      <c r="N127" s="3">
        <f t="shared" si="5"/>
        <v>77.244050000000001</v>
      </c>
      <c r="O127" s="3">
        <f t="shared" si="6"/>
        <v>-0.25594999999999857</v>
      </c>
    </row>
    <row r="128" spans="4:15" x14ac:dyDescent="0.25">
      <c r="D128" s="3">
        <v>67.839799999999997</v>
      </c>
      <c r="E128" s="3">
        <v>223.9948</v>
      </c>
      <c r="F128" s="3">
        <v>3071.5617999999999</v>
      </c>
      <c r="H128" s="3">
        <v>86.801000000000002</v>
      </c>
      <c r="I128" s="3">
        <v>224.0205</v>
      </c>
      <c r="J128" s="3">
        <v>3071.5120000000002</v>
      </c>
      <c r="L128" s="3">
        <f t="shared" si="7"/>
        <v>18.961200000000005</v>
      </c>
      <c r="N128" s="3">
        <f t="shared" si="5"/>
        <v>77.320400000000006</v>
      </c>
      <c r="O128" s="3">
        <f t="shared" si="6"/>
        <v>-0.17959999999999354</v>
      </c>
    </row>
    <row r="129" spans="4:15" x14ac:dyDescent="0.25">
      <c r="D129" s="3">
        <v>67.717500000000001</v>
      </c>
      <c r="E129" s="3">
        <v>223.99469999999999</v>
      </c>
      <c r="F129" s="3">
        <v>3096.2258000000002</v>
      </c>
      <c r="H129" s="3">
        <v>86.680199999999999</v>
      </c>
      <c r="I129" s="3">
        <v>224.01939999999999</v>
      </c>
      <c r="J129" s="3">
        <v>3096.1768999999999</v>
      </c>
      <c r="L129" s="3">
        <f t="shared" si="7"/>
        <v>18.962699999999998</v>
      </c>
      <c r="N129" s="3">
        <f t="shared" si="5"/>
        <v>77.198849999999993</v>
      </c>
      <c r="O129" s="3">
        <f t="shared" si="6"/>
        <v>-0.30115000000000691</v>
      </c>
    </row>
    <row r="130" spans="4:15" x14ac:dyDescent="0.25">
      <c r="D130" s="3">
        <v>67.883600000000001</v>
      </c>
      <c r="E130" s="3">
        <v>223.99590000000001</v>
      </c>
      <c r="F130" s="3">
        <v>3120.8894</v>
      </c>
      <c r="H130" s="3">
        <v>86.842500000000001</v>
      </c>
      <c r="I130" s="3">
        <v>224.0241</v>
      </c>
      <c r="J130" s="3">
        <v>3120.8442</v>
      </c>
      <c r="L130" s="3">
        <f t="shared" si="7"/>
        <v>18.9589</v>
      </c>
      <c r="N130" s="3">
        <f t="shared" si="5"/>
        <v>77.363050000000001</v>
      </c>
      <c r="O130" s="3">
        <f t="shared" si="6"/>
        <v>-0.13694999999999879</v>
      </c>
    </row>
    <row r="131" spans="4:15" x14ac:dyDescent="0.25">
      <c r="D131" s="3">
        <v>67.750399999999999</v>
      </c>
      <c r="E131" s="3">
        <v>223.9958</v>
      </c>
      <c r="F131" s="3">
        <v>3145.5596</v>
      </c>
      <c r="H131" s="3">
        <v>86.727500000000006</v>
      </c>
      <c r="I131" s="3">
        <v>224.02080000000001</v>
      </c>
      <c r="J131" s="3">
        <v>3145.5068000000001</v>
      </c>
      <c r="L131" s="3">
        <f t="shared" si="7"/>
        <v>18.977100000000007</v>
      </c>
      <c r="N131" s="3">
        <f t="shared" si="5"/>
        <v>77.238950000000003</v>
      </c>
      <c r="O131" s="3">
        <f t="shared" si="6"/>
        <v>-0.26104999999999734</v>
      </c>
    </row>
    <row r="132" spans="4:15" x14ac:dyDescent="0.25">
      <c r="D132" s="3">
        <v>67.423199999999994</v>
      </c>
      <c r="E132" s="3">
        <v>223.99520000000001</v>
      </c>
      <c r="F132" s="3">
        <v>3170.2276999999999</v>
      </c>
      <c r="H132" s="3">
        <v>86.395499999999998</v>
      </c>
      <c r="I132" s="3">
        <v>224.01589999999999</v>
      </c>
      <c r="J132" s="3">
        <v>3170.1698000000001</v>
      </c>
      <c r="L132" s="3">
        <f t="shared" si="7"/>
        <v>18.972300000000004</v>
      </c>
      <c r="N132" s="3">
        <f t="shared" si="5"/>
        <v>76.909349999999989</v>
      </c>
      <c r="O132" s="3">
        <f t="shared" si="6"/>
        <v>-0.59065000000001078</v>
      </c>
    </row>
    <row r="133" spans="4:15" x14ac:dyDescent="0.25">
      <c r="D133" s="3">
        <v>67.433199999999999</v>
      </c>
      <c r="E133" s="3">
        <v>223.995</v>
      </c>
      <c r="F133" s="3">
        <v>3194.8960000000002</v>
      </c>
      <c r="H133" s="3">
        <v>86.412999999999997</v>
      </c>
      <c r="I133" s="3">
        <v>224.0179</v>
      </c>
      <c r="J133" s="3">
        <v>3194.8350999999998</v>
      </c>
      <c r="L133" s="3">
        <f t="shared" si="7"/>
        <v>18.979799999999997</v>
      </c>
      <c r="N133" s="3">
        <f t="shared" ref="N133:N135" si="8">AVERAGE(D133,H133)</f>
        <v>76.923100000000005</v>
      </c>
      <c r="O133" s="3">
        <f t="shared" ref="O133:O135" si="9">N133-77.5</f>
        <v>-0.57689999999999486</v>
      </c>
    </row>
    <row r="134" spans="4:15" x14ac:dyDescent="0.25">
      <c r="D134" s="3">
        <v>67.713700000000003</v>
      </c>
      <c r="E134" s="3">
        <v>223.99549999999999</v>
      </c>
      <c r="F134" s="3">
        <v>3219.5520999999999</v>
      </c>
      <c r="H134" s="3">
        <v>86.693899999999999</v>
      </c>
      <c r="I134" s="3">
        <v>224.02029999999999</v>
      </c>
      <c r="J134" s="3">
        <v>3219.5030999999999</v>
      </c>
      <c r="L134" s="3">
        <f t="shared" si="7"/>
        <v>18.980199999999996</v>
      </c>
      <c r="N134" s="3">
        <f t="shared" si="8"/>
        <v>77.203800000000001</v>
      </c>
      <c r="O134" s="3">
        <f t="shared" si="9"/>
        <v>-0.29619999999999891</v>
      </c>
    </row>
    <row r="135" spans="4:15" x14ac:dyDescent="0.25">
      <c r="D135" s="3">
        <v>67.715999999999994</v>
      </c>
      <c r="E135" s="3">
        <v>223.99440000000001</v>
      </c>
      <c r="F135" s="3">
        <v>3244.2193000000002</v>
      </c>
      <c r="H135" s="3">
        <v>86.682699999999997</v>
      </c>
      <c r="I135" s="3">
        <v>224.02029999999999</v>
      </c>
      <c r="J135" s="3">
        <v>3244.1686</v>
      </c>
      <c r="L135" s="3">
        <f t="shared" si="7"/>
        <v>18.966700000000003</v>
      </c>
      <c r="N135" s="3">
        <f t="shared" si="8"/>
        <v>77.199349999999995</v>
      </c>
      <c r="O135" s="3">
        <f t="shared" si="9"/>
        <v>-0.30065000000000452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K136"/>
  <sheetViews>
    <sheetView zoomScaleNormal="100" workbookViewId="0">
      <selection activeCell="K5" sqref="K5"/>
    </sheetView>
  </sheetViews>
  <sheetFormatPr defaultRowHeight="15" x14ac:dyDescent="0.25"/>
  <sheetData>
    <row r="4" spans="5:11" x14ac:dyDescent="0.25">
      <c r="E4" s="1" t="s">
        <v>0</v>
      </c>
      <c r="F4" s="1" t="s">
        <v>1</v>
      </c>
      <c r="G4" s="1" t="s">
        <v>2</v>
      </c>
    </row>
    <row r="5" spans="5:11" x14ac:dyDescent="0.25">
      <c r="E5">
        <v>77.527199999999993</v>
      </c>
      <c r="F5">
        <v>236.292</v>
      </c>
      <c r="G5">
        <v>13.021699999999999</v>
      </c>
      <c r="I5">
        <f>F5-$J$5</f>
        <v>-0.32044090909096212</v>
      </c>
      <c r="J5">
        <f>AVERAGE(F5:F136)</f>
        <v>236.61244090909096</v>
      </c>
      <c r="K5">
        <f>-(G5-$G$5)*0.000145+0.236805+I5</f>
        <v>-8.3635909090962135E-2</v>
      </c>
    </row>
    <row r="6" spans="5:11" x14ac:dyDescent="0.25">
      <c r="E6">
        <v>77.527299999999997</v>
      </c>
      <c r="F6">
        <v>236.3501</v>
      </c>
      <c r="G6">
        <v>37.686599999999999</v>
      </c>
      <c r="I6">
        <f t="shared" ref="I6:I69" si="0">F6-$J$5</f>
        <v>-0.26234090909096608</v>
      </c>
      <c r="K6">
        <f t="shared" ref="K6:K69" si="1">-(G6-$G$5)*0.000145+0.236805+I6</f>
        <v>-2.9112319590966079E-2</v>
      </c>
    </row>
    <row r="7" spans="5:11" x14ac:dyDescent="0.25">
      <c r="E7">
        <v>77.528400000000005</v>
      </c>
      <c r="F7">
        <v>236.39930000000001</v>
      </c>
      <c r="G7">
        <v>62.351399999999998</v>
      </c>
      <c r="I7">
        <f t="shared" si="0"/>
        <v>-0.21314090909095285</v>
      </c>
      <c r="K7">
        <f t="shared" si="1"/>
        <v>1.6511284409047144E-2</v>
      </c>
    </row>
    <row r="8" spans="5:11" x14ac:dyDescent="0.25">
      <c r="E8">
        <v>77.528300000000002</v>
      </c>
      <c r="F8">
        <v>236.37960000000001</v>
      </c>
      <c r="G8">
        <v>87.016599999999997</v>
      </c>
      <c r="I8">
        <f t="shared" si="0"/>
        <v>-0.23284090909095312</v>
      </c>
      <c r="K8">
        <f t="shared" si="1"/>
        <v>-6.7651695909531351E-3</v>
      </c>
    </row>
    <row r="9" spans="5:11" x14ac:dyDescent="0.25">
      <c r="E9">
        <v>77.527900000000002</v>
      </c>
      <c r="F9">
        <v>236.30160000000001</v>
      </c>
      <c r="G9">
        <v>111.6828</v>
      </c>
      <c r="I9">
        <f t="shared" si="0"/>
        <v>-0.31084090909095607</v>
      </c>
      <c r="K9">
        <f t="shared" si="1"/>
        <v>-8.8341768590956077E-2</v>
      </c>
    </row>
    <row r="10" spans="5:11" x14ac:dyDescent="0.25">
      <c r="E10">
        <v>77.526799999999994</v>
      </c>
      <c r="F10">
        <v>236.29949999999999</v>
      </c>
      <c r="G10">
        <v>136.3486</v>
      </c>
      <c r="I10">
        <f t="shared" si="0"/>
        <v>-0.31294090909096894</v>
      </c>
      <c r="K10">
        <f t="shared" si="1"/>
        <v>-9.4018309590968963E-2</v>
      </c>
    </row>
    <row r="11" spans="5:11" x14ac:dyDescent="0.25">
      <c r="E11">
        <v>77.528000000000006</v>
      </c>
      <c r="F11">
        <v>236.31540000000001</v>
      </c>
      <c r="G11">
        <v>161.01310000000001</v>
      </c>
      <c r="I11">
        <f t="shared" si="0"/>
        <v>-0.29704090909095271</v>
      </c>
      <c r="K11">
        <f t="shared" si="1"/>
        <v>-8.1694662090952719E-2</v>
      </c>
    </row>
    <row r="12" spans="5:11" x14ac:dyDescent="0.25">
      <c r="E12">
        <v>77.528000000000006</v>
      </c>
      <c r="F12">
        <v>236.3415</v>
      </c>
      <c r="G12">
        <v>185.67910000000001</v>
      </c>
      <c r="I12">
        <f t="shared" si="0"/>
        <v>-0.27094090909096735</v>
      </c>
      <c r="K12">
        <f t="shared" si="1"/>
        <v>-5.9171232090967363E-2</v>
      </c>
    </row>
    <row r="13" spans="5:11" x14ac:dyDescent="0.25">
      <c r="E13">
        <v>77.527199999999993</v>
      </c>
      <c r="F13">
        <v>236.3288</v>
      </c>
      <c r="G13">
        <v>210.34460000000001</v>
      </c>
      <c r="I13">
        <f t="shared" si="0"/>
        <v>-0.28364090909096262</v>
      </c>
      <c r="K13">
        <f t="shared" si="1"/>
        <v>-7.5447729590962631E-2</v>
      </c>
    </row>
    <row r="14" spans="5:11" x14ac:dyDescent="0.25">
      <c r="E14">
        <v>77.528099999999995</v>
      </c>
      <c r="F14">
        <v>236.33590000000001</v>
      </c>
      <c r="G14">
        <v>235.00960000000001</v>
      </c>
      <c r="I14">
        <f t="shared" si="0"/>
        <v>-0.2765409090909543</v>
      </c>
      <c r="K14">
        <f t="shared" si="1"/>
        <v>-7.1924154590954303E-2</v>
      </c>
    </row>
    <row r="15" spans="5:11" x14ac:dyDescent="0.25">
      <c r="E15">
        <v>77.527500000000003</v>
      </c>
      <c r="F15">
        <v>236.3383</v>
      </c>
      <c r="G15">
        <v>259.67430000000002</v>
      </c>
      <c r="I15">
        <f t="shared" si="0"/>
        <v>-0.27414090909095989</v>
      </c>
      <c r="K15">
        <f t="shared" si="1"/>
        <v>-7.31005360909599E-2</v>
      </c>
    </row>
    <row r="16" spans="5:11" x14ac:dyDescent="0.25">
      <c r="E16">
        <v>77.528099999999995</v>
      </c>
      <c r="F16">
        <v>236.3569</v>
      </c>
      <c r="G16">
        <v>284.33960000000002</v>
      </c>
      <c r="I16">
        <f t="shared" si="0"/>
        <v>-0.25554090909096772</v>
      </c>
      <c r="K16">
        <f t="shared" si="1"/>
        <v>-5.8077004590967735E-2</v>
      </c>
    </row>
    <row r="17" spans="5:11" x14ac:dyDescent="0.25">
      <c r="E17">
        <v>77.528199999999998</v>
      </c>
      <c r="F17">
        <v>236.3544</v>
      </c>
      <c r="G17">
        <v>309.005</v>
      </c>
      <c r="I17">
        <f t="shared" si="0"/>
        <v>-0.25804090909096544</v>
      </c>
      <c r="K17">
        <f t="shared" si="1"/>
        <v>-6.4153487590965452E-2</v>
      </c>
    </row>
    <row r="18" spans="5:11" x14ac:dyDescent="0.25">
      <c r="E18">
        <v>77.528099999999995</v>
      </c>
      <c r="F18">
        <v>236.3562</v>
      </c>
      <c r="G18">
        <v>333.67039999999997</v>
      </c>
      <c r="I18">
        <f t="shared" si="0"/>
        <v>-0.25624090909096253</v>
      </c>
      <c r="K18">
        <f t="shared" si="1"/>
        <v>-6.5929970590962533E-2</v>
      </c>
    </row>
    <row r="19" spans="5:11" x14ac:dyDescent="0.25">
      <c r="E19">
        <v>77.528099999999995</v>
      </c>
      <c r="F19">
        <v>236.363</v>
      </c>
      <c r="G19">
        <v>358.33569999999997</v>
      </c>
      <c r="I19">
        <f t="shared" si="0"/>
        <v>-0.24944090909096417</v>
      </c>
      <c r="K19">
        <f t="shared" si="1"/>
        <v>-6.2706439090964183E-2</v>
      </c>
    </row>
    <row r="20" spans="5:11" x14ac:dyDescent="0.25">
      <c r="E20">
        <v>77.528499999999994</v>
      </c>
      <c r="F20">
        <v>236.37989999999999</v>
      </c>
      <c r="G20">
        <v>383.00099999999998</v>
      </c>
      <c r="I20">
        <f t="shared" si="0"/>
        <v>-0.23254090909097158</v>
      </c>
      <c r="K20">
        <f t="shared" si="1"/>
        <v>-4.9382907590971581E-2</v>
      </c>
    </row>
    <row r="21" spans="5:11" x14ac:dyDescent="0.25">
      <c r="E21">
        <v>77.528599999999997</v>
      </c>
      <c r="F21">
        <v>236.386</v>
      </c>
      <c r="G21">
        <v>407.6662</v>
      </c>
      <c r="I21">
        <f t="shared" si="0"/>
        <v>-0.22644090909096803</v>
      </c>
      <c r="K21">
        <f t="shared" si="1"/>
        <v>-4.6859361590968041E-2</v>
      </c>
    </row>
    <row r="22" spans="5:11" x14ac:dyDescent="0.25">
      <c r="E22">
        <v>77.527699999999996</v>
      </c>
      <c r="F22">
        <v>236.34909999999999</v>
      </c>
      <c r="G22">
        <v>432.33139999999997</v>
      </c>
      <c r="I22">
        <f t="shared" si="0"/>
        <v>-0.26334090909097085</v>
      </c>
      <c r="K22">
        <f t="shared" si="1"/>
        <v>-8.7335815590970867E-2</v>
      </c>
    </row>
    <row r="23" spans="5:11" x14ac:dyDescent="0.25">
      <c r="E23">
        <v>77.528700000000001</v>
      </c>
      <c r="F23">
        <v>236.40430000000001</v>
      </c>
      <c r="G23">
        <v>456.99680000000001</v>
      </c>
      <c r="I23">
        <f t="shared" si="0"/>
        <v>-0.20814090909095739</v>
      </c>
      <c r="K23">
        <f t="shared" si="1"/>
        <v>-3.5712298590957425E-2</v>
      </c>
    </row>
    <row r="24" spans="5:11" x14ac:dyDescent="0.25">
      <c r="E24">
        <v>77.527900000000002</v>
      </c>
      <c r="F24">
        <v>236.39769999999999</v>
      </c>
      <c r="G24">
        <v>481.6617</v>
      </c>
      <c r="I24">
        <f t="shared" si="0"/>
        <v>-0.21474090909097754</v>
      </c>
      <c r="K24">
        <f t="shared" si="1"/>
        <v>-4.5888709090977531E-2</v>
      </c>
    </row>
    <row r="25" spans="5:11" x14ac:dyDescent="0.25">
      <c r="E25">
        <v>77.528300000000002</v>
      </c>
      <c r="F25">
        <v>236.3827</v>
      </c>
      <c r="G25">
        <v>506.32769999999999</v>
      </c>
      <c r="I25">
        <f t="shared" si="0"/>
        <v>-0.2297409090909639</v>
      </c>
      <c r="K25">
        <f t="shared" si="1"/>
        <v>-6.446527909096389E-2</v>
      </c>
    </row>
    <row r="26" spans="5:11" x14ac:dyDescent="0.25">
      <c r="E26">
        <v>77.528899999999993</v>
      </c>
      <c r="F26">
        <v>236.40549999999999</v>
      </c>
      <c r="G26">
        <v>530.99339999999995</v>
      </c>
      <c r="I26">
        <f t="shared" si="0"/>
        <v>-0.2069409090909744</v>
      </c>
      <c r="K26">
        <f t="shared" si="1"/>
        <v>-4.5241805590974404E-2</v>
      </c>
    </row>
    <row r="27" spans="5:11" x14ac:dyDescent="0.25">
      <c r="E27">
        <v>77.528199999999998</v>
      </c>
      <c r="F27">
        <v>236.38339999999999</v>
      </c>
      <c r="G27">
        <v>555.65830000000005</v>
      </c>
      <c r="I27">
        <f t="shared" si="0"/>
        <v>-0.22904090909096908</v>
      </c>
      <c r="K27">
        <f t="shared" si="1"/>
        <v>-7.09182160909691E-2</v>
      </c>
    </row>
    <row r="28" spans="5:11" x14ac:dyDescent="0.25">
      <c r="E28">
        <v>77.528599999999997</v>
      </c>
      <c r="F28">
        <v>236.4213</v>
      </c>
      <c r="G28">
        <v>580.32259999999997</v>
      </c>
      <c r="I28">
        <f t="shared" si="0"/>
        <v>-0.19114090909096149</v>
      </c>
      <c r="K28">
        <f t="shared" si="1"/>
        <v>-3.6594539590961483E-2</v>
      </c>
    </row>
    <row r="29" spans="5:11" x14ac:dyDescent="0.25">
      <c r="E29">
        <v>77.528099999999995</v>
      </c>
      <c r="F29">
        <v>236.35429999999999</v>
      </c>
      <c r="G29">
        <v>604.98800000000006</v>
      </c>
      <c r="I29">
        <f t="shared" si="0"/>
        <v>-0.25814090909096876</v>
      </c>
      <c r="K29">
        <f t="shared" si="1"/>
        <v>-0.10717102259096878</v>
      </c>
    </row>
    <row r="30" spans="5:11" x14ac:dyDescent="0.25">
      <c r="E30">
        <v>77.528999999999996</v>
      </c>
      <c r="F30">
        <v>236.465</v>
      </c>
      <c r="G30">
        <v>629.65449999999998</v>
      </c>
      <c r="I30">
        <f t="shared" si="0"/>
        <v>-0.1474409090909603</v>
      </c>
      <c r="K30">
        <f t="shared" si="1"/>
        <v>-4.7665090960324896E-5</v>
      </c>
    </row>
    <row r="31" spans="5:11" x14ac:dyDescent="0.25">
      <c r="E31">
        <v>77.528800000000004</v>
      </c>
      <c r="F31">
        <v>236.38679999999999</v>
      </c>
      <c r="G31">
        <v>654.31880000000001</v>
      </c>
      <c r="I31">
        <f t="shared" si="0"/>
        <v>-0.2256409090909699</v>
      </c>
      <c r="K31">
        <f t="shared" si="1"/>
        <v>-8.1823988590969898E-2</v>
      </c>
    </row>
    <row r="32" spans="5:11" x14ac:dyDescent="0.25">
      <c r="E32">
        <v>77.528899999999993</v>
      </c>
      <c r="F32">
        <v>236.46250000000001</v>
      </c>
      <c r="G32">
        <v>678.98469999999998</v>
      </c>
      <c r="I32">
        <f t="shared" si="0"/>
        <v>-0.14994090909095803</v>
      </c>
      <c r="K32">
        <f t="shared" si="1"/>
        <v>-9.700544090958052E-3</v>
      </c>
    </row>
    <row r="33" spans="5:11" x14ac:dyDescent="0.25">
      <c r="E33">
        <v>77.528499999999994</v>
      </c>
      <c r="F33">
        <v>236.38390000000001</v>
      </c>
      <c r="G33">
        <v>703.64980000000003</v>
      </c>
      <c r="I33">
        <f t="shared" si="0"/>
        <v>-0.22854090909095248</v>
      </c>
      <c r="K33">
        <f t="shared" si="1"/>
        <v>-9.1876983590952477E-2</v>
      </c>
    </row>
    <row r="34" spans="5:11" x14ac:dyDescent="0.25">
      <c r="E34">
        <v>77.529399999999995</v>
      </c>
      <c r="F34">
        <v>236.4684</v>
      </c>
      <c r="G34">
        <v>728.3152</v>
      </c>
      <c r="I34">
        <f t="shared" si="0"/>
        <v>-0.14404090909096112</v>
      </c>
      <c r="K34">
        <f t="shared" si="1"/>
        <v>-1.0953466590961136E-2</v>
      </c>
    </row>
    <row r="35" spans="5:11" x14ac:dyDescent="0.25">
      <c r="E35">
        <v>77.529399999999995</v>
      </c>
      <c r="F35">
        <v>236.4503</v>
      </c>
      <c r="G35">
        <v>752.98059999999998</v>
      </c>
      <c r="I35">
        <f t="shared" si="0"/>
        <v>-0.16214090909096512</v>
      </c>
      <c r="K35">
        <f t="shared" si="1"/>
        <v>-3.2629949590965129E-2</v>
      </c>
    </row>
    <row r="36" spans="5:11" x14ac:dyDescent="0.25">
      <c r="E36">
        <v>77.529300000000006</v>
      </c>
      <c r="F36">
        <v>236.46719999999999</v>
      </c>
      <c r="G36">
        <v>777.64610000000005</v>
      </c>
      <c r="I36">
        <f t="shared" si="0"/>
        <v>-0.14524090909097254</v>
      </c>
      <c r="K36">
        <f t="shared" si="1"/>
        <v>-1.9306447090972567E-2</v>
      </c>
    </row>
    <row r="37" spans="5:11" x14ac:dyDescent="0.25">
      <c r="E37">
        <v>77.5291</v>
      </c>
      <c r="F37">
        <v>236.4426</v>
      </c>
      <c r="G37">
        <v>802.31179999999995</v>
      </c>
      <c r="I37">
        <f t="shared" si="0"/>
        <v>-0.16984090909096494</v>
      </c>
      <c r="K37">
        <f t="shared" si="1"/>
        <v>-4.7482973590964941E-2</v>
      </c>
    </row>
    <row r="38" spans="5:11" x14ac:dyDescent="0.25">
      <c r="E38">
        <v>77.529399999999995</v>
      </c>
      <c r="F38">
        <v>236.51300000000001</v>
      </c>
      <c r="G38">
        <v>826.9769</v>
      </c>
      <c r="I38">
        <f t="shared" si="0"/>
        <v>-9.9440909090958485E-2</v>
      </c>
      <c r="K38">
        <f t="shared" si="1"/>
        <v>1.9340586909041502E-2</v>
      </c>
    </row>
    <row r="39" spans="5:11" x14ac:dyDescent="0.25">
      <c r="E39">
        <v>77.529499999999999</v>
      </c>
      <c r="F39">
        <v>236.51750000000001</v>
      </c>
      <c r="G39">
        <v>851.64239999999995</v>
      </c>
      <c r="I39">
        <f t="shared" si="0"/>
        <v>-9.4940909090951209E-2</v>
      </c>
      <c r="K39">
        <f t="shared" si="1"/>
        <v>2.026408940904878E-2</v>
      </c>
    </row>
    <row r="40" spans="5:11" x14ac:dyDescent="0.25">
      <c r="E40">
        <v>77.530199999999994</v>
      </c>
      <c r="F40">
        <v>236.5462</v>
      </c>
      <c r="G40">
        <v>876.30709999999999</v>
      </c>
      <c r="I40">
        <f t="shared" si="0"/>
        <v>-6.6240909090964806E-2</v>
      </c>
      <c r="K40">
        <f t="shared" si="1"/>
        <v>4.538770790903518E-2</v>
      </c>
    </row>
    <row r="41" spans="5:11" x14ac:dyDescent="0.25">
      <c r="E41">
        <v>77.529600000000002</v>
      </c>
      <c r="F41">
        <v>236.5523</v>
      </c>
      <c r="G41">
        <v>900.97329999999999</v>
      </c>
      <c r="I41">
        <f t="shared" si="0"/>
        <v>-6.0140909090961259E-2</v>
      </c>
      <c r="K41">
        <f t="shared" si="1"/>
        <v>4.7911108909038741E-2</v>
      </c>
    </row>
    <row r="42" spans="5:11" x14ac:dyDescent="0.25">
      <c r="E42">
        <v>77.529300000000006</v>
      </c>
      <c r="F42">
        <v>236.53210000000001</v>
      </c>
      <c r="G42">
        <v>925.6377</v>
      </c>
      <c r="I42">
        <f t="shared" si="0"/>
        <v>-8.0340909090949708E-2</v>
      </c>
      <c r="K42">
        <f t="shared" si="1"/>
        <v>2.4134770909050279E-2</v>
      </c>
    </row>
    <row r="43" spans="5:11" x14ac:dyDescent="0.25">
      <c r="E43">
        <v>77.529899999999998</v>
      </c>
      <c r="F43">
        <v>236.58500000000001</v>
      </c>
      <c r="G43">
        <v>950.30340000000001</v>
      </c>
      <c r="I43">
        <f t="shared" si="0"/>
        <v>-2.7440909090955756E-2</v>
      </c>
      <c r="K43">
        <f t="shared" si="1"/>
        <v>7.3458244409044221E-2</v>
      </c>
    </row>
    <row r="44" spans="5:11" x14ac:dyDescent="0.25">
      <c r="E44">
        <v>77.529399999999995</v>
      </c>
      <c r="F44">
        <v>236.554</v>
      </c>
      <c r="G44">
        <v>974.96820000000002</v>
      </c>
      <c r="I44">
        <f t="shared" si="0"/>
        <v>-5.8440909090961668E-2</v>
      </c>
      <c r="K44">
        <f t="shared" si="1"/>
        <v>3.8881848409038328E-2</v>
      </c>
    </row>
    <row r="45" spans="5:11" x14ac:dyDescent="0.25">
      <c r="E45">
        <v>77.528800000000004</v>
      </c>
      <c r="F45">
        <v>236.5813</v>
      </c>
      <c r="G45">
        <v>999.63419999999996</v>
      </c>
      <c r="I45">
        <f t="shared" si="0"/>
        <v>-3.1140909090964897E-2</v>
      </c>
      <c r="K45">
        <f t="shared" si="1"/>
        <v>6.2605278409035098E-2</v>
      </c>
    </row>
    <row r="46" spans="5:11" x14ac:dyDescent="0.25">
      <c r="E46">
        <v>77.529499999999999</v>
      </c>
      <c r="F46">
        <v>236.56620000000001</v>
      </c>
      <c r="G46">
        <v>1024.2986000000001</v>
      </c>
      <c r="I46">
        <f t="shared" si="0"/>
        <v>-4.6240909090954574E-2</v>
      </c>
      <c r="K46">
        <f t="shared" si="1"/>
        <v>4.3928940409045408E-2</v>
      </c>
    </row>
    <row r="47" spans="5:11" x14ac:dyDescent="0.25">
      <c r="E47">
        <v>77.529499999999999</v>
      </c>
      <c r="F47">
        <v>236.56469999999999</v>
      </c>
      <c r="G47">
        <v>1048.9645</v>
      </c>
      <c r="I47">
        <f t="shared" si="0"/>
        <v>-4.7740909090975947E-2</v>
      </c>
      <c r="K47">
        <f t="shared" si="1"/>
        <v>3.885238490902404E-2</v>
      </c>
    </row>
    <row r="48" spans="5:11" x14ac:dyDescent="0.25">
      <c r="E48">
        <v>77.530500000000004</v>
      </c>
      <c r="F48">
        <v>236.57079999999999</v>
      </c>
      <c r="G48">
        <v>1073.6298999999999</v>
      </c>
      <c r="I48">
        <f t="shared" si="0"/>
        <v>-4.16409090909724E-2</v>
      </c>
      <c r="K48">
        <f t="shared" si="1"/>
        <v>4.1375901909027596E-2</v>
      </c>
    </row>
    <row r="49" spans="5:11" x14ac:dyDescent="0.25">
      <c r="E49">
        <v>77.529799999999994</v>
      </c>
      <c r="F49">
        <v>236.572</v>
      </c>
      <c r="G49">
        <v>1098.2954999999999</v>
      </c>
      <c r="I49">
        <f t="shared" si="0"/>
        <v>-4.0440909090960986E-2</v>
      </c>
      <c r="K49">
        <f t="shared" si="1"/>
        <v>3.8999389909039006E-2</v>
      </c>
    </row>
    <row r="50" spans="5:11" x14ac:dyDescent="0.25">
      <c r="E50">
        <v>77.529799999999994</v>
      </c>
      <c r="F50">
        <v>236.5591</v>
      </c>
      <c r="G50">
        <v>1122.9595999999999</v>
      </c>
      <c r="I50">
        <f t="shared" si="0"/>
        <v>-5.3340909090962896E-2</v>
      </c>
      <c r="K50">
        <f t="shared" si="1"/>
        <v>2.2523095409037103E-2</v>
      </c>
    </row>
    <row r="51" spans="5:11" x14ac:dyDescent="0.25">
      <c r="E51">
        <v>77.5291</v>
      </c>
      <c r="F51">
        <v>236.51400000000001</v>
      </c>
      <c r="G51">
        <v>1147.6257000000001</v>
      </c>
      <c r="I51">
        <f t="shared" si="0"/>
        <v>-9.844090909095371E-2</v>
      </c>
      <c r="K51">
        <f t="shared" si="1"/>
        <v>-2.6153489090953719E-2</v>
      </c>
    </row>
    <row r="52" spans="5:11" x14ac:dyDescent="0.25">
      <c r="E52">
        <v>77.528499999999994</v>
      </c>
      <c r="F52">
        <v>236.4889</v>
      </c>
      <c r="G52">
        <v>1172.2909999999999</v>
      </c>
      <c r="I52">
        <f t="shared" si="0"/>
        <v>-0.12354090909096271</v>
      </c>
      <c r="K52">
        <f t="shared" si="1"/>
        <v>-5.4829957590962708E-2</v>
      </c>
    </row>
    <row r="53" spans="5:11" x14ac:dyDescent="0.25">
      <c r="E53">
        <v>77.529200000000003</v>
      </c>
      <c r="F53">
        <v>236.5274</v>
      </c>
      <c r="G53">
        <v>1196.9558</v>
      </c>
      <c r="I53">
        <f t="shared" si="0"/>
        <v>-8.5040909090963623E-2</v>
      </c>
      <c r="K53">
        <f t="shared" si="1"/>
        <v>-1.9906353590963627E-2</v>
      </c>
    </row>
    <row r="54" spans="5:11" x14ac:dyDescent="0.25">
      <c r="E54">
        <v>77.529899999999998</v>
      </c>
      <c r="F54">
        <v>236.52</v>
      </c>
      <c r="G54">
        <v>1221.6212</v>
      </c>
      <c r="I54">
        <f t="shared" si="0"/>
        <v>-9.2440909090953483E-2</v>
      </c>
      <c r="K54">
        <f t="shared" si="1"/>
        <v>-3.0882836590953505E-2</v>
      </c>
    </row>
    <row r="55" spans="5:11" x14ac:dyDescent="0.25">
      <c r="E55">
        <v>77.529899999999998</v>
      </c>
      <c r="F55">
        <v>236.5498</v>
      </c>
      <c r="G55">
        <v>1246.2863</v>
      </c>
      <c r="I55">
        <f t="shared" si="0"/>
        <v>-6.2640909090958985E-2</v>
      </c>
      <c r="K55">
        <f t="shared" si="1"/>
        <v>-4.6592760909590081E-3</v>
      </c>
    </row>
    <row r="56" spans="5:11" x14ac:dyDescent="0.25">
      <c r="E56">
        <v>77.5291</v>
      </c>
      <c r="F56">
        <v>236.52260000000001</v>
      </c>
      <c r="G56">
        <v>1270.952</v>
      </c>
      <c r="I56">
        <f t="shared" si="0"/>
        <v>-8.9840909090952437E-2</v>
      </c>
      <c r="K56">
        <f t="shared" si="1"/>
        <v>-3.5435802590952442E-2</v>
      </c>
    </row>
    <row r="57" spans="5:11" x14ac:dyDescent="0.25">
      <c r="E57">
        <v>77.529600000000002</v>
      </c>
      <c r="F57">
        <v>236.5343</v>
      </c>
      <c r="G57">
        <v>1295.617</v>
      </c>
      <c r="I57">
        <f t="shared" si="0"/>
        <v>-7.8140909090961941E-2</v>
      </c>
      <c r="K57">
        <f t="shared" si="1"/>
        <v>-2.7312227590961941E-2</v>
      </c>
    </row>
    <row r="58" spans="5:11" x14ac:dyDescent="0.25">
      <c r="E58">
        <v>77.529899999999998</v>
      </c>
      <c r="F58">
        <v>236.5162</v>
      </c>
      <c r="G58">
        <v>1320.2828999999999</v>
      </c>
      <c r="I58">
        <f t="shared" si="0"/>
        <v>-9.6240909090965943E-2</v>
      </c>
      <c r="K58">
        <f t="shared" si="1"/>
        <v>-4.8988783090965937E-2</v>
      </c>
    </row>
    <row r="59" spans="5:11" x14ac:dyDescent="0.25">
      <c r="E59">
        <v>77.528999999999996</v>
      </c>
      <c r="F59">
        <v>236.53389999999999</v>
      </c>
      <c r="G59">
        <v>1344.9476</v>
      </c>
      <c r="I59">
        <f t="shared" si="0"/>
        <v>-7.8540909090975219E-2</v>
      </c>
      <c r="K59">
        <f t="shared" si="1"/>
        <v>-3.4865164590975217E-2</v>
      </c>
    </row>
    <row r="60" spans="5:11" x14ac:dyDescent="0.25">
      <c r="E60">
        <v>77.530199999999994</v>
      </c>
      <c r="F60">
        <v>236.56700000000001</v>
      </c>
      <c r="G60">
        <v>1369.6134</v>
      </c>
      <c r="I60">
        <f t="shared" si="0"/>
        <v>-4.5440909090956438E-2</v>
      </c>
      <c r="K60">
        <f t="shared" si="1"/>
        <v>-5.3417055909564526E-3</v>
      </c>
    </row>
    <row r="61" spans="5:11" x14ac:dyDescent="0.25">
      <c r="E61">
        <v>77.529600000000002</v>
      </c>
      <c r="F61">
        <v>236.5308</v>
      </c>
      <c r="G61">
        <v>1394.2773999999999</v>
      </c>
      <c r="I61">
        <f t="shared" si="0"/>
        <v>-8.1640909090964442E-2</v>
      </c>
      <c r="K61">
        <f t="shared" si="1"/>
        <v>-4.5117985590964443E-2</v>
      </c>
    </row>
    <row r="62" spans="5:11" x14ac:dyDescent="0.25">
      <c r="E62">
        <v>77.530699999999996</v>
      </c>
      <c r="F62">
        <v>236.56649999999999</v>
      </c>
      <c r="G62">
        <v>1418.9431</v>
      </c>
      <c r="I62">
        <f t="shared" si="0"/>
        <v>-4.5940909090973037E-2</v>
      </c>
      <c r="K62">
        <f t="shared" si="1"/>
        <v>-1.2994512090973048E-2</v>
      </c>
    </row>
    <row r="63" spans="5:11" x14ac:dyDescent="0.25">
      <c r="E63">
        <v>77.529399999999995</v>
      </c>
      <c r="F63">
        <v>236.52330000000001</v>
      </c>
      <c r="G63">
        <v>1443.6088999999999</v>
      </c>
      <c r="I63">
        <f t="shared" si="0"/>
        <v>-8.9140909090957621E-2</v>
      </c>
      <c r="K63">
        <f t="shared" si="1"/>
        <v>-5.9771053090957621E-2</v>
      </c>
    </row>
    <row r="64" spans="5:11" x14ac:dyDescent="0.25">
      <c r="E64">
        <v>77.529600000000002</v>
      </c>
      <c r="F64">
        <v>236.54329999999999</v>
      </c>
      <c r="G64">
        <v>1468.2744</v>
      </c>
      <c r="I64">
        <f t="shared" si="0"/>
        <v>-6.9140909090975811E-2</v>
      </c>
      <c r="K64">
        <f t="shared" si="1"/>
        <v>-4.3347550590975836E-2</v>
      </c>
    </row>
    <row r="65" spans="5:11" x14ac:dyDescent="0.25">
      <c r="E65">
        <v>77.529700000000005</v>
      </c>
      <c r="F65">
        <v>236.5676</v>
      </c>
      <c r="G65">
        <v>1492.9395999999999</v>
      </c>
      <c r="I65">
        <f t="shared" si="0"/>
        <v>-4.4840909090964942E-2</v>
      </c>
      <c r="K65">
        <f t="shared" si="1"/>
        <v>-2.2624004590964947E-2</v>
      </c>
    </row>
    <row r="66" spans="5:11" x14ac:dyDescent="0.25">
      <c r="E66">
        <v>77.529499999999999</v>
      </c>
      <c r="F66">
        <v>236.5316</v>
      </c>
      <c r="G66">
        <v>1517.6030000000001</v>
      </c>
      <c r="I66">
        <f t="shared" si="0"/>
        <v>-8.0840909090966306E-2</v>
      </c>
      <c r="K66">
        <f t="shared" si="1"/>
        <v>-6.2200197590966316E-2</v>
      </c>
    </row>
    <row r="67" spans="5:11" x14ac:dyDescent="0.25">
      <c r="E67">
        <v>77.529600000000002</v>
      </c>
      <c r="F67">
        <v>236.55420000000001</v>
      </c>
      <c r="G67">
        <v>1542.2698</v>
      </c>
      <c r="I67">
        <f t="shared" si="0"/>
        <v>-5.8240909090955029E-2</v>
      </c>
      <c r="K67">
        <f t="shared" si="1"/>
        <v>-4.3176883590955034E-2</v>
      </c>
    </row>
    <row r="68" spans="5:11" x14ac:dyDescent="0.25">
      <c r="E68">
        <v>77.529200000000003</v>
      </c>
      <c r="F68">
        <v>236.5471</v>
      </c>
      <c r="G68">
        <v>1566.9348</v>
      </c>
      <c r="I68">
        <f t="shared" si="0"/>
        <v>-6.5340909090963351E-2</v>
      </c>
      <c r="K68">
        <f t="shared" si="1"/>
        <v>-5.385330859096335E-2</v>
      </c>
    </row>
    <row r="69" spans="5:11" x14ac:dyDescent="0.25">
      <c r="E69">
        <v>77.533199999999994</v>
      </c>
      <c r="F69">
        <v>236.54390000000001</v>
      </c>
      <c r="G69">
        <v>1591.5989</v>
      </c>
      <c r="I69">
        <f t="shared" si="0"/>
        <v>-6.8540909090955893E-2</v>
      </c>
      <c r="K69">
        <f t="shared" si="1"/>
        <v>-6.0629603090955886E-2</v>
      </c>
    </row>
    <row r="70" spans="5:11" x14ac:dyDescent="0.25">
      <c r="E70">
        <v>77.530199999999994</v>
      </c>
      <c r="F70">
        <v>236.56569999999999</v>
      </c>
      <c r="G70">
        <v>1616.2655999999999</v>
      </c>
      <c r="I70">
        <f t="shared" ref="I70:I133" si="2">F70-$J$5</f>
        <v>-4.6740909090971172E-2</v>
      </c>
      <c r="K70">
        <f t="shared" ref="K70:K133" si="3">-(G70-$G$5)*0.000145+0.236805+I70</f>
        <v>-4.2406274590971182E-2</v>
      </c>
    </row>
    <row r="71" spans="5:11" x14ac:dyDescent="0.25">
      <c r="E71">
        <v>77.529300000000006</v>
      </c>
      <c r="F71">
        <v>236.56639999999999</v>
      </c>
      <c r="G71">
        <v>1640.9311</v>
      </c>
      <c r="I71">
        <f t="shared" si="2"/>
        <v>-4.6040909090976356E-2</v>
      </c>
      <c r="K71">
        <f t="shared" si="3"/>
        <v>-4.5282772090976364E-2</v>
      </c>
    </row>
    <row r="72" spans="5:11" x14ac:dyDescent="0.25">
      <c r="E72">
        <v>77.530299999999997</v>
      </c>
      <c r="F72">
        <v>236.5891</v>
      </c>
      <c r="G72">
        <v>1665.5965000000001</v>
      </c>
      <c r="I72">
        <f t="shared" si="2"/>
        <v>-2.3340909090961759E-2</v>
      </c>
      <c r="K72">
        <f t="shared" si="3"/>
        <v>-2.6159255090961786E-2</v>
      </c>
    </row>
    <row r="73" spans="5:11" x14ac:dyDescent="0.25">
      <c r="E73">
        <v>77.529799999999994</v>
      </c>
      <c r="F73">
        <v>236.5992</v>
      </c>
      <c r="G73">
        <v>1690.2615000000001</v>
      </c>
      <c r="I73">
        <f t="shared" si="2"/>
        <v>-1.3240909090967534E-2</v>
      </c>
      <c r="K73">
        <f t="shared" si="3"/>
        <v>-1.9635680090967556E-2</v>
      </c>
    </row>
    <row r="74" spans="5:11" x14ac:dyDescent="0.25">
      <c r="E74">
        <v>77.530699999999996</v>
      </c>
      <c r="F74">
        <v>236.59710000000001</v>
      </c>
      <c r="G74">
        <v>1714.9266</v>
      </c>
      <c r="I74">
        <f t="shared" si="2"/>
        <v>-1.5340909090951982E-2</v>
      </c>
      <c r="K74">
        <f t="shared" si="3"/>
        <v>-2.5312119590952004E-2</v>
      </c>
    </row>
    <row r="75" spans="5:11" x14ac:dyDescent="0.25">
      <c r="E75">
        <v>77.530900000000003</v>
      </c>
      <c r="F75">
        <v>236.6446</v>
      </c>
      <c r="G75">
        <v>1739.5933</v>
      </c>
      <c r="I75">
        <f t="shared" si="2"/>
        <v>3.2159090909033239E-2</v>
      </c>
      <c r="K75">
        <f t="shared" si="3"/>
        <v>1.8611208909033228E-2</v>
      </c>
    </row>
    <row r="76" spans="5:11" x14ac:dyDescent="0.25">
      <c r="E76">
        <v>77.530900000000003</v>
      </c>
      <c r="F76">
        <v>236.64230000000001</v>
      </c>
      <c r="G76">
        <v>1764.2575999999999</v>
      </c>
      <c r="I76">
        <f t="shared" si="2"/>
        <v>2.9859090909042152E-2</v>
      </c>
      <c r="K76">
        <f t="shared" si="3"/>
        <v>1.2734885409042163E-2</v>
      </c>
    </row>
    <row r="77" spans="5:11" x14ac:dyDescent="0.25">
      <c r="E77">
        <v>77.531800000000004</v>
      </c>
      <c r="F77">
        <v>236.67089999999999</v>
      </c>
      <c r="G77">
        <v>1788.9233999999999</v>
      </c>
      <c r="I77">
        <f t="shared" si="2"/>
        <v>5.8459090909025235E-2</v>
      </c>
      <c r="K77">
        <f t="shared" si="3"/>
        <v>3.7758344409025257E-2</v>
      </c>
    </row>
    <row r="78" spans="5:11" x14ac:dyDescent="0.25">
      <c r="E78">
        <v>77.53</v>
      </c>
      <c r="F78">
        <v>236.6113</v>
      </c>
      <c r="G78">
        <v>1813.5884000000001</v>
      </c>
      <c r="I78">
        <f t="shared" si="2"/>
        <v>-1.1409090909637598E-3</v>
      </c>
      <c r="K78">
        <f t="shared" si="3"/>
        <v>-2.5418080590963787E-2</v>
      </c>
    </row>
    <row r="79" spans="5:11" x14ac:dyDescent="0.25">
      <c r="E79">
        <v>77.531000000000006</v>
      </c>
      <c r="F79">
        <v>236.63509999999999</v>
      </c>
      <c r="G79">
        <v>1838.2537</v>
      </c>
      <c r="I79">
        <f t="shared" si="2"/>
        <v>2.265909090903051E-2</v>
      </c>
      <c r="K79">
        <f t="shared" si="3"/>
        <v>-5.1945490909695025E-3</v>
      </c>
    </row>
    <row r="80" spans="5:11" x14ac:dyDescent="0.25">
      <c r="E80">
        <v>77.531000000000006</v>
      </c>
      <c r="F80">
        <v>236.6311</v>
      </c>
      <c r="G80">
        <v>1862.9184</v>
      </c>
      <c r="I80">
        <f t="shared" si="2"/>
        <v>1.8659090909039833E-2</v>
      </c>
      <c r="K80">
        <f t="shared" si="3"/>
        <v>-1.2770930590960183E-2</v>
      </c>
    </row>
    <row r="81" spans="5:11" x14ac:dyDescent="0.25">
      <c r="E81">
        <v>77.530600000000007</v>
      </c>
      <c r="F81">
        <v>236.67939999999999</v>
      </c>
      <c r="G81">
        <v>1887.5839000000001</v>
      </c>
      <c r="I81">
        <f t="shared" si="2"/>
        <v>6.6959090909023189E-2</v>
      </c>
      <c r="K81">
        <f t="shared" si="3"/>
        <v>3.1952571909023175E-2</v>
      </c>
    </row>
    <row r="82" spans="5:11" x14ac:dyDescent="0.25">
      <c r="E82">
        <v>77.530900000000003</v>
      </c>
      <c r="F82">
        <v>236.67250000000001</v>
      </c>
      <c r="G82">
        <v>1912.2501999999999</v>
      </c>
      <c r="I82">
        <f t="shared" si="2"/>
        <v>6.0059090909049928E-2</v>
      </c>
      <c r="K82">
        <f t="shared" si="3"/>
        <v>2.1475958409049922E-2</v>
      </c>
    </row>
    <row r="83" spans="5:11" x14ac:dyDescent="0.25">
      <c r="E83">
        <v>77.530900000000003</v>
      </c>
      <c r="F83">
        <v>236.68389999999999</v>
      </c>
      <c r="G83">
        <v>1936.9155000000001</v>
      </c>
      <c r="I83">
        <f t="shared" si="2"/>
        <v>7.1459090909030465E-2</v>
      </c>
      <c r="K83">
        <f t="shared" si="3"/>
        <v>2.9299489909030418E-2</v>
      </c>
    </row>
    <row r="84" spans="5:11" x14ac:dyDescent="0.25">
      <c r="E84">
        <v>77.530600000000007</v>
      </c>
      <c r="F84">
        <v>236.64019999999999</v>
      </c>
      <c r="G84">
        <v>1961.5795000000001</v>
      </c>
      <c r="I84">
        <f t="shared" si="2"/>
        <v>2.7759090909029283E-2</v>
      </c>
      <c r="K84">
        <f t="shared" si="3"/>
        <v>-1.7976790090970751E-2</v>
      </c>
    </row>
    <row r="85" spans="5:11" x14ac:dyDescent="0.25">
      <c r="E85">
        <v>77.531400000000005</v>
      </c>
      <c r="F85">
        <v>236.6841</v>
      </c>
      <c r="G85">
        <v>1986.2451000000001</v>
      </c>
      <c r="I85">
        <f t="shared" si="2"/>
        <v>7.1659090909037104E-2</v>
      </c>
      <c r="K85">
        <f t="shared" si="3"/>
        <v>2.2346697909037094E-2</v>
      </c>
    </row>
    <row r="86" spans="5:11" x14ac:dyDescent="0.25">
      <c r="E86">
        <v>77.531199999999998</v>
      </c>
      <c r="F86">
        <v>236.68719999999999</v>
      </c>
      <c r="G86">
        <v>2010.9115999999999</v>
      </c>
      <c r="I86">
        <f t="shared" si="2"/>
        <v>7.4759090909026327E-2</v>
      </c>
      <c r="K86">
        <f t="shared" si="3"/>
        <v>2.1870055409026312E-2</v>
      </c>
    </row>
    <row r="87" spans="5:11" x14ac:dyDescent="0.25">
      <c r="E87">
        <v>77.531499999999994</v>
      </c>
      <c r="F87">
        <v>236.6858</v>
      </c>
      <c r="G87">
        <v>2035.576</v>
      </c>
      <c r="I87">
        <f t="shared" si="2"/>
        <v>7.3359090909036695E-2</v>
      </c>
      <c r="K87">
        <f t="shared" si="3"/>
        <v>1.6893717409036668E-2</v>
      </c>
    </row>
    <row r="88" spans="5:11" x14ac:dyDescent="0.25">
      <c r="E88">
        <v>77.532200000000003</v>
      </c>
      <c r="F88">
        <v>236.71729999999999</v>
      </c>
      <c r="G88">
        <v>2060.2415999999998</v>
      </c>
      <c r="I88">
        <f t="shared" si="2"/>
        <v>0.10485909090903078</v>
      </c>
      <c r="K88">
        <f t="shared" si="3"/>
        <v>4.481720540903078E-2</v>
      </c>
    </row>
    <row r="89" spans="5:11" x14ac:dyDescent="0.25">
      <c r="E89">
        <v>77.531599999999997</v>
      </c>
      <c r="F89">
        <v>236.69759999999999</v>
      </c>
      <c r="G89">
        <v>2084.9070999999999</v>
      </c>
      <c r="I89">
        <f t="shared" si="2"/>
        <v>8.515909090903051E-2</v>
      </c>
      <c r="K89">
        <f t="shared" si="3"/>
        <v>2.1540707909030454E-2</v>
      </c>
    </row>
    <row r="90" spans="5:11" x14ac:dyDescent="0.25">
      <c r="E90">
        <v>77.531800000000004</v>
      </c>
      <c r="F90">
        <v>236.71520000000001</v>
      </c>
      <c r="G90">
        <v>2109.5727000000002</v>
      </c>
      <c r="I90">
        <f t="shared" si="2"/>
        <v>0.10275909090904634</v>
      </c>
      <c r="K90">
        <f t="shared" si="3"/>
        <v>3.5564195909046248E-2</v>
      </c>
    </row>
    <row r="91" spans="5:11" x14ac:dyDescent="0.25">
      <c r="E91">
        <v>77.531599999999997</v>
      </c>
      <c r="F91">
        <v>236.7379</v>
      </c>
      <c r="G91">
        <v>2134.2384000000002</v>
      </c>
      <c r="I91">
        <f t="shared" si="2"/>
        <v>0.12545909090903251</v>
      </c>
      <c r="K91">
        <f t="shared" si="3"/>
        <v>5.4687669409032413E-2</v>
      </c>
    </row>
    <row r="92" spans="5:11" x14ac:dyDescent="0.25">
      <c r="E92">
        <v>77.531300000000002</v>
      </c>
      <c r="F92">
        <v>236.71209999999999</v>
      </c>
      <c r="G92">
        <v>2158.9027000000001</v>
      </c>
      <c r="I92">
        <f t="shared" si="2"/>
        <v>9.9659090909028691E-2</v>
      </c>
      <c r="K92">
        <f t="shared" si="3"/>
        <v>2.5311345909028615E-2</v>
      </c>
    </row>
    <row r="93" spans="5:11" x14ac:dyDescent="0.25">
      <c r="E93">
        <v>77.531800000000004</v>
      </c>
      <c r="F93">
        <v>236.73330000000001</v>
      </c>
      <c r="G93">
        <v>2183.5681</v>
      </c>
      <c r="I93">
        <f t="shared" si="2"/>
        <v>0.12085909090905034</v>
      </c>
      <c r="K93">
        <f t="shared" si="3"/>
        <v>4.2934862909050298E-2</v>
      </c>
    </row>
    <row r="94" spans="5:11" x14ac:dyDescent="0.25">
      <c r="E94">
        <v>77.531899999999993</v>
      </c>
      <c r="F94">
        <v>236.7825</v>
      </c>
      <c r="G94">
        <v>2208.2354999999998</v>
      </c>
      <c r="I94">
        <f t="shared" si="2"/>
        <v>0.17005909090903515</v>
      </c>
      <c r="K94">
        <f t="shared" si="3"/>
        <v>8.8558089909035131E-2</v>
      </c>
    </row>
    <row r="95" spans="5:11" x14ac:dyDescent="0.25">
      <c r="E95">
        <v>77.531800000000004</v>
      </c>
      <c r="F95">
        <v>236.74959999999999</v>
      </c>
      <c r="G95">
        <v>2232.8989999999999</v>
      </c>
      <c r="I95">
        <f t="shared" si="2"/>
        <v>0.13715909090902301</v>
      </c>
      <c r="K95">
        <f t="shared" si="3"/>
        <v>5.208188240902295E-2</v>
      </c>
    </row>
    <row r="96" spans="5:11" x14ac:dyDescent="0.25">
      <c r="E96">
        <v>77.531599999999997</v>
      </c>
      <c r="F96">
        <v>236.73070000000001</v>
      </c>
      <c r="G96">
        <v>2257.5641999999998</v>
      </c>
      <c r="I96">
        <f t="shared" si="2"/>
        <v>0.11825909090904929</v>
      </c>
      <c r="K96">
        <f t="shared" si="3"/>
        <v>2.9605428409049284E-2</v>
      </c>
    </row>
    <row r="97" spans="5:11" x14ac:dyDescent="0.25">
      <c r="E97">
        <v>77.532700000000006</v>
      </c>
      <c r="F97">
        <v>236.7748</v>
      </c>
      <c r="G97">
        <v>2282.2301000000002</v>
      </c>
      <c r="I97">
        <f t="shared" si="2"/>
        <v>0.16235909090903533</v>
      </c>
      <c r="K97">
        <f t="shared" si="3"/>
        <v>7.0128872909035245E-2</v>
      </c>
    </row>
    <row r="98" spans="5:11" x14ac:dyDescent="0.25">
      <c r="E98">
        <v>77.5321</v>
      </c>
      <c r="F98">
        <v>236.73939999999999</v>
      </c>
      <c r="G98">
        <v>2306.8948</v>
      </c>
      <c r="I98">
        <f t="shared" si="2"/>
        <v>0.12695909090902546</v>
      </c>
      <c r="K98">
        <f t="shared" si="3"/>
        <v>3.1152491409025429E-2</v>
      </c>
    </row>
    <row r="99" spans="5:11" x14ac:dyDescent="0.25">
      <c r="E99">
        <v>77.532300000000006</v>
      </c>
      <c r="F99">
        <v>236.798</v>
      </c>
      <c r="G99">
        <v>2331.5599000000002</v>
      </c>
      <c r="I99">
        <f t="shared" si="2"/>
        <v>0.1855590909090381</v>
      </c>
      <c r="K99">
        <f t="shared" si="3"/>
        <v>8.6176051909038043E-2</v>
      </c>
    </row>
    <row r="100" spans="5:11" x14ac:dyDescent="0.25">
      <c r="E100">
        <v>77.532300000000006</v>
      </c>
      <c r="F100">
        <v>236.8047</v>
      </c>
      <c r="G100">
        <v>2356.2256000000002</v>
      </c>
      <c r="I100">
        <f t="shared" si="2"/>
        <v>0.19225909090903315</v>
      </c>
      <c r="K100">
        <f t="shared" si="3"/>
        <v>8.9299525409033076E-2</v>
      </c>
    </row>
    <row r="101" spans="5:11" x14ac:dyDescent="0.25">
      <c r="E101">
        <v>77.532600000000002</v>
      </c>
      <c r="F101">
        <v>236.77699999999999</v>
      </c>
      <c r="G101">
        <v>2380.8904000000002</v>
      </c>
      <c r="I101">
        <f t="shared" si="2"/>
        <v>0.1645590909090231</v>
      </c>
      <c r="K101">
        <f t="shared" si="3"/>
        <v>5.8023129409023044E-2</v>
      </c>
    </row>
    <row r="102" spans="5:11" x14ac:dyDescent="0.25">
      <c r="E102">
        <v>77.532499999999999</v>
      </c>
      <c r="F102">
        <v>236.75540000000001</v>
      </c>
      <c r="G102">
        <v>2405.5560999999998</v>
      </c>
      <c r="I102">
        <f t="shared" si="2"/>
        <v>0.14295909090904502</v>
      </c>
      <c r="K102">
        <f t="shared" si="3"/>
        <v>3.2846602909045008E-2</v>
      </c>
    </row>
    <row r="103" spans="5:11" x14ac:dyDescent="0.25">
      <c r="E103">
        <v>77.531800000000004</v>
      </c>
      <c r="F103">
        <v>236.78200000000001</v>
      </c>
      <c r="G103">
        <v>2430.2213999999999</v>
      </c>
      <c r="I103">
        <f t="shared" si="2"/>
        <v>0.16955909090904697</v>
      </c>
      <c r="K103">
        <f t="shared" si="3"/>
        <v>5.5870134409046923E-2</v>
      </c>
    </row>
    <row r="104" spans="5:11" x14ac:dyDescent="0.25">
      <c r="E104">
        <v>77.531700000000001</v>
      </c>
      <c r="F104">
        <v>236.75280000000001</v>
      </c>
      <c r="G104">
        <v>2454.8865999999998</v>
      </c>
      <c r="I104">
        <f t="shared" si="2"/>
        <v>0.14035909090904397</v>
      </c>
      <c r="K104">
        <f t="shared" si="3"/>
        <v>2.3093680409043971E-2</v>
      </c>
    </row>
    <row r="105" spans="5:11" x14ac:dyDescent="0.25">
      <c r="E105">
        <v>77.532499999999999</v>
      </c>
      <c r="F105">
        <v>236.78110000000001</v>
      </c>
      <c r="G105">
        <v>2479.5524</v>
      </c>
      <c r="I105">
        <f t="shared" si="2"/>
        <v>0.16865909090904552</v>
      </c>
      <c r="K105">
        <f t="shared" si="3"/>
        <v>4.7817139409045473E-2</v>
      </c>
    </row>
    <row r="106" spans="5:11" x14ac:dyDescent="0.25">
      <c r="E106">
        <v>77.531599999999997</v>
      </c>
      <c r="F106">
        <v>236.75299999999999</v>
      </c>
      <c r="G106">
        <v>2504.2179000000001</v>
      </c>
      <c r="I106">
        <f t="shared" si="2"/>
        <v>0.14055909090902219</v>
      </c>
      <c r="K106">
        <f t="shared" si="3"/>
        <v>1.6140641909022146E-2</v>
      </c>
    </row>
    <row r="107" spans="5:11" x14ac:dyDescent="0.25">
      <c r="E107">
        <v>77.531899999999993</v>
      </c>
      <c r="F107">
        <v>236.78800000000001</v>
      </c>
      <c r="G107">
        <v>2528.8832000000002</v>
      </c>
      <c r="I107">
        <f t="shared" si="2"/>
        <v>0.1755590909090472</v>
      </c>
      <c r="K107">
        <f t="shared" si="3"/>
        <v>4.7564173409047117E-2</v>
      </c>
    </row>
    <row r="108" spans="5:11" x14ac:dyDescent="0.25">
      <c r="E108">
        <v>77.531899999999993</v>
      </c>
      <c r="F108">
        <v>236.779</v>
      </c>
      <c r="G108">
        <v>2553.5488999999998</v>
      </c>
      <c r="I108">
        <f t="shared" si="2"/>
        <v>0.16655909090903265</v>
      </c>
      <c r="K108">
        <f t="shared" si="3"/>
        <v>3.498764690903261E-2</v>
      </c>
    </row>
    <row r="109" spans="5:11" x14ac:dyDescent="0.25">
      <c r="E109">
        <v>77.5321</v>
      </c>
      <c r="F109">
        <v>236.774</v>
      </c>
      <c r="G109">
        <v>2578.2136999999998</v>
      </c>
      <c r="I109">
        <f t="shared" si="2"/>
        <v>0.1615590909090372</v>
      </c>
      <c r="K109">
        <f t="shared" si="3"/>
        <v>2.6411250909037176E-2</v>
      </c>
    </row>
    <row r="110" spans="5:11" x14ac:dyDescent="0.25">
      <c r="E110">
        <v>77.531700000000001</v>
      </c>
      <c r="F110">
        <v>236.76310000000001</v>
      </c>
      <c r="G110">
        <v>2602.8784999999998</v>
      </c>
      <c r="I110">
        <f t="shared" si="2"/>
        <v>0.15065909090904483</v>
      </c>
      <c r="K110">
        <f t="shared" si="3"/>
        <v>1.1934854909044834E-2</v>
      </c>
    </row>
    <row r="111" spans="5:11" x14ac:dyDescent="0.25">
      <c r="E111">
        <v>77.531999999999996</v>
      </c>
      <c r="F111">
        <v>236.79660000000001</v>
      </c>
      <c r="G111">
        <v>2627.5441999999998</v>
      </c>
      <c r="I111">
        <f t="shared" si="2"/>
        <v>0.18415909090904847</v>
      </c>
      <c r="K111">
        <f t="shared" si="3"/>
        <v>4.1858328409048462E-2</v>
      </c>
    </row>
    <row r="112" spans="5:11" x14ac:dyDescent="0.25">
      <c r="E112">
        <v>77.531300000000002</v>
      </c>
      <c r="F112">
        <v>236.7636</v>
      </c>
      <c r="G112">
        <v>2652.2105000000001</v>
      </c>
      <c r="I112">
        <f t="shared" si="2"/>
        <v>0.15115909090903301</v>
      </c>
      <c r="K112">
        <f t="shared" si="3"/>
        <v>5.2817149090329529E-3</v>
      </c>
    </row>
    <row r="113" spans="5:11" x14ac:dyDescent="0.25">
      <c r="E113">
        <v>77.5321</v>
      </c>
      <c r="F113">
        <v>236.80590000000001</v>
      </c>
      <c r="G113">
        <v>2676.8742000000002</v>
      </c>
      <c r="I113">
        <f t="shared" si="2"/>
        <v>0.19345909090904456</v>
      </c>
      <c r="K113">
        <f t="shared" si="3"/>
        <v>4.4005478409044507E-2</v>
      </c>
    </row>
    <row r="114" spans="5:11" x14ac:dyDescent="0.25">
      <c r="E114">
        <v>77.532200000000003</v>
      </c>
      <c r="F114">
        <v>236.8135</v>
      </c>
      <c r="G114">
        <v>2701.5403999999999</v>
      </c>
      <c r="I114">
        <f t="shared" si="2"/>
        <v>0.20105909090904106</v>
      </c>
      <c r="K114">
        <f t="shared" si="3"/>
        <v>4.8028879409041048E-2</v>
      </c>
    </row>
    <row r="115" spans="5:11" x14ac:dyDescent="0.25">
      <c r="E115">
        <v>77.531599999999997</v>
      </c>
      <c r="F115">
        <v>236.79689999999999</v>
      </c>
      <c r="G115">
        <v>2726.2055</v>
      </c>
      <c r="I115">
        <f t="shared" si="2"/>
        <v>0.18445909090903001</v>
      </c>
      <c r="K115">
        <f t="shared" si="3"/>
        <v>2.7852439909029969E-2</v>
      </c>
    </row>
    <row r="116" spans="5:11" x14ac:dyDescent="0.25">
      <c r="E116">
        <v>77.532300000000006</v>
      </c>
      <c r="F116">
        <v>236.81989999999999</v>
      </c>
      <c r="G116">
        <v>2750.8699000000001</v>
      </c>
      <c r="I116">
        <f t="shared" si="2"/>
        <v>0.20745909090902614</v>
      </c>
      <c r="K116">
        <f t="shared" si="3"/>
        <v>4.7276101909026091E-2</v>
      </c>
    </row>
    <row r="117" spans="5:11" x14ac:dyDescent="0.25">
      <c r="E117">
        <v>77.532300000000006</v>
      </c>
      <c r="F117">
        <v>236.8192</v>
      </c>
      <c r="G117">
        <v>2775.5356000000002</v>
      </c>
      <c r="I117">
        <f t="shared" si="2"/>
        <v>0.20675909090903133</v>
      </c>
      <c r="K117">
        <f t="shared" si="3"/>
        <v>4.2999575409031265E-2</v>
      </c>
    </row>
    <row r="118" spans="5:11" x14ac:dyDescent="0.25">
      <c r="E118">
        <v>77.532600000000002</v>
      </c>
      <c r="F118">
        <v>236.82769999999999</v>
      </c>
      <c r="G118">
        <v>2800.2017999999998</v>
      </c>
      <c r="I118">
        <f t="shared" si="2"/>
        <v>0.21525909090902928</v>
      </c>
      <c r="K118">
        <f t="shared" si="3"/>
        <v>4.7922976409029261E-2</v>
      </c>
    </row>
    <row r="119" spans="5:11" x14ac:dyDescent="0.25">
      <c r="E119">
        <v>77.532300000000006</v>
      </c>
      <c r="F119">
        <v>236.80889999999999</v>
      </c>
      <c r="G119">
        <v>2824.8663000000001</v>
      </c>
      <c r="I119">
        <f t="shared" si="2"/>
        <v>0.19645909090903046</v>
      </c>
      <c r="K119">
        <f t="shared" si="3"/>
        <v>2.5546623909030397E-2</v>
      </c>
    </row>
    <row r="120" spans="5:11" x14ac:dyDescent="0.25">
      <c r="E120">
        <v>77.532200000000003</v>
      </c>
      <c r="F120">
        <v>236.8398</v>
      </c>
      <c r="G120">
        <v>2849.5319</v>
      </c>
      <c r="I120">
        <f t="shared" si="2"/>
        <v>0.22735909090903306</v>
      </c>
      <c r="K120">
        <f t="shared" si="3"/>
        <v>5.2870111909033013E-2</v>
      </c>
    </row>
    <row r="121" spans="5:11" x14ac:dyDescent="0.25">
      <c r="E121">
        <v>77.532499999999999</v>
      </c>
      <c r="F121">
        <v>236.87020000000001</v>
      </c>
      <c r="G121">
        <v>2874.1977000000002</v>
      </c>
      <c r="I121">
        <f t="shared" si="2"/>
        <v>0.25775909090904747</v>
      </c>
      <c r="K121">
        <f t="shared" si="3"/>
        <v>7.9693570909047384E-2</v>
      </c>
    </row>
    <row r="122" spans="5:11" x14ac:dyDescent="0.25">
      <c r="E122">
        <v>77.532799999999995</v>
      </c>
      <c r="F122">
        <v>236.85509999999999</v>
      </c>
      <c r="G122">
        <v>2898.8625999999999</v>
      </c>
      <c r="I122">
        <f t="shared" si="2"/>
        <v>0.24265909090902937</v>
      </c>
      <c r="K122">
        <f t="shared" si="3"/>
        <v>6.1017160409029325E-2</v>
      </c>
    </row>
    <row r="123" spans="5:11" x14ac:dyDescent="0.25">
      <c r="E123">
        <v>77.533299999999997</v>
      </c>
      <c r="F123">
        <v>236.86019999999999</v>
      </c>
      <c r="G123">
        <v>2923.5277000000001</v>
      </c>
      <c r="I123">
        <f t="shared" si="2"/>
        <v>0.24775909090902815</v>
      </c>
      <c r="K123">
        <f t="shared" si="3"/>
        <v>6.2540720909028069E-2</v>
      </c>
    </row>
    <row r="124" spans="5:11" x14ac:dyDescent="0.25">
      <c r="E124">
        <v>77.531999999999996</v>
      </c>
      <c r="F124">
        <v>236.7987</v>
      </c>
      <c r="G124">
        <v>2948.192</v>
      </c>
      <c r="I124">
        <f t="shared" si="2"/>
        <v>0.18625909090903292</v>
      </c>
      <c r="K124">
        <f t="shared" si="3"/>
        <v>-2.5356025909671343E-3</v>
      </c>
    </row>
    <row r="125" spans="5:11" x14ac:dyDescent="0.25">
      <c r="E125">
        <v>77.532300000000006</v>
      </c>
      <c r="F125">
        <v>236.8424</v>
      </c>
      <c r="G125">
        <v>2972.8575999999998</v>
      </c>
      <c r="I125">
        <f t="shared" si="2"/>
        <v>0.2299590909090341</v>
      </c>
      <c r="K125">
        <f t="shared" si="3"/>
        <v>3.7587885409034072E-2</v>
      </c>
    </row>
    <row r="126" spans="5:11" x14ac:dyDescent="0.25">
      <c r="E126">
        <v>77.532899999999998</v>
      </c>
      <c r="F126">
        <v>236.86699999999999</v>
      </c>
      <c r="G126">
        <v>2997.5237999999999</v>
      </c>
      <c r="I126">
        <f t="shared" si="2"/>
        <v>0.25455909090902651</v>
      </c>
      <c r="K126">
        <f t="shared" si="3"/>
        <v>5.8611286409026464E-2</v>
      </c>
    </row>
    <row r="127" spans="5:11" x14ac:dyDescent="0.25">
      <c r="E127">
        <v>77.532700000000006</v>
      </c>
      <c r="F127">
        <v>236.83850000000001</v>
      </c>
      <c r="G127">
        <v>3022.1894000000002</v>
      </c>
      <c r="I127">
        <f t="shared" si="2"/>
        <v>0.22605909090904674</v>
      </c>
      <c r="K127">
        <f t="shared" si="3"/>
        <v>2.6534774409046669E-2</v>
      </c>
    </row>
    <row r="128" spans="5:11" x14ac:dyDescent="0.25">
      <c r="E128">
        <v>77.532399999999996</v>
      </c>
      <c r="F128">
        <v>236.8459</v>
      </c>
      <c r="G128">
        <v>3046.8543</v>
      </c>
      <c r="I128">
        <f t="shared" si="2"/>
        <v>0.2334590909090366</v>
      </c>
      <c r="K128">
        <f t="shared" si="3"/>
        <v>3.0358363909036568E-2</v>
      </c>
    </row>
    <row r="129" spans="5:11" x14ac:dyDescent="0.25">
      <c r="E129">
        <v>77.533299999999997</v>
      </c>
      <c r="F129">
        <v>236.8655</v>
      </c>
      <c r="G129">
        <v>3071.5192999999999</v>
      </c>
      <c r="I129">
        <f t="shared" si="2"/>
        <v>0.25305909090903356</v>
      </c>
      <c r="K129">
        <f t="shared" si="3"/>
        <v>4.6381938909033527E-2</v>
      </c>
    </row>
    <row r="130" spans="5:11" x14ac:dyDescent="0.25">
      <c r="E130">
        <v>77.532600000000002</v>
      </c>
      <c r="F130">
        <v>236.85560000000001</v>
      </c>
      <c r="G130">
        <v>3096.1846</v>
      </c>
      <c r="I130">
        <f t="shared" si="2"/>
        <v>0.24315909090904597</v>
      </c>
      <c r="K130">
        <f t="shared" si="3"/>
        <v>3.29054704090459E-2</v>
      </c>
    </row>
    <row r="131" spans="5:11" x14ac:dyDescent="0.25">
      <c r="E131">
        <v>77.533299999999997</v>
      </c>
      <c r="F131">
        <v>236.87700000000001</v>
      </c>
      <c r="G131">
        <v>3120.8498</v>
      </c>
      <c r="I131">
        <f t="shared" si="2"/>
        <v>0.26455909090904584</v>
      </c>
      <c r="K131">
        <f t="shared" si="3"/>
        <v>5.0729016409045813E-2</v>
      </c>
    </row>
    <row r="132" spans="5:11" x14ac:dyDescent="0.25">
      <c r="E132">
        <v>77.532700000000006</v>
      </c>
      <c r="F132">
        <v>236.84190000000001</v>
      </c>
      <c r="G132">
        <v>3145.5153</v>
      </c>
      <c r="I132">
        <f t="shared" si="2"/>
        <v>0.22945909090904593</v>
      </c>
      <c r="K132">
        <f t="shared" si="3"/>
        <v>1.2052518909045851E-2</v>
      </c>
    </row>
    <row r="133" spans="5:11" x14ac:dyDescent="0.25">
      <c r="E133">
        <v>77.533299999999997</v>
      </c>
      <c r="F133">
        <v>236.91990000000001</v>
      </c>
      <c r="G133">
        <v>3170.1819</v>
      </c>
      <c r="I133">
        <f t="shared" si="2"/>
        <v>0.30745909090904888</v>
      </c>
      <c r="K133">
        <f t="shared" si="3"/>
        <v>8.6475861909048823E-2</v>
      </c>
    </row>
    <row r="134" spans="5:11" x14ac:dyDescent="0.25">
      <c r="E134">
        <v>77.532700000000006</v>
      </c>
      <c r="F134">
        <v>237.0206</v>
      </c>
      <c r="G134">
        <v>3194.8492999999999</v>
      </c>
      <c r="I134">
        <f t="shared" ref="I134:I136" si="4">F134-$J$5</f>
        <v>0.40815909090903801</v>
      </c>
      <c r="K134">
        <f t="shared" ref="K134:K136" si="5">-(G134-$G$5)*0.000145+0.236805+I134</f>
        <v>0.18359908890903798</v>
      </c>
    </row>
    <row r="135" spans="5:11" x14ac:dyDescent="0.25">
      <c r="E135">
        <v>77.533000000000001</v>
      </c>
      <c r="F135">
        <v>236.91499999999999</v>
      </c>
      <c r="G135">
        <v>3219.5115000000001</v>
      </c>
      <c r="I135">
        <f t="shared" si="4"/>
        <v>0.30255909090902833</v>
      </c>
      <c r="K135">
        <f t="shared" si="5"/>
        <v>7.442306990902825E-2</v>
      </c>
    </row>
    <row r="136" spans="5:11" x14ac:dyDescent="0.25">
      <c r="E136">
        <v>77.533000000000001</v>
      </c>
      <c r="F136">
        <v>236.89230000000001</v>
      </c>
      <c r="G136">
        <v>3244.1761999999999</v>
      </c>
      <c r="I136">
        <f t="shared" si="4"/>
        <v>0.27985909090904215</v>
      </c>
      <c r="K136">
        <f t="shared" si="5"/>
        <v>4.8146688409042127E-2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dcterms:created xsi:type="dcterms:W3CDTF">2025-12-03T18:59:26Z</dcterms:created>
  <dcterms:modified xsi:type="dcterms:W3CDTF">2026-01-16T01:19:33Z</dcterms:modified>
</cp:coreProperties>
</file>