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F7392013-6EFA-4DC7-B5CB-E9848AEAACB5}" xr6:coauthVersionLast="47" xr6:coauthVersionMax="47" xr10:uidLastSave="{00000000-0000-0000-0000-000000000000}"/>
  <bookViews>
    <workbookView xWindow="3780" yWindow="915" windowWidth="3754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<sst xmlns="http://schemas.openxmlformats.org/spreadsheetml/2006/main" count="14" uniqueCount="6">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</sst>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Locations'!$N$7:$N$132</c:f>
              <c:numCache>
                <c:formatCode>0</c:formatCode>
                <c:ptCount val="126"/>
                <c:pt idx="0">
                  <c:v>3.0005842049785132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7.0017518041028133</c:v>
                </c:pt>
                <c:pt idx="6">
                  <c:v>8.0020408659693505</c:v>
                </c:pt>
                <c:pt idx="7">
                  <c:v>9.0023327657504257</c:v>
                </c:pt>
                <c:pt idx="8">
                  <c:v>10.002618584286061</c:v>
                </c:pt>
                <c:pt idx="9">
                  <c:v>11.002920214059838</c:v>
                </c:pt>
                <c:pt idx="10">
                  <c:v>12.003212113840913</c:v>
                </c:pt>
                <c:pt idx="11">
                  <c:v>13.003494689045651</c:v>
                </c:pt>
                <c:pt idx="12">
                  <c:v>14.003789832157626</c:v>
                </c:pt>
                <c:pt idx="13">
                  <c:v>15.004078894024163</c:v>
                </c:pt>
                <c:pt idx="14">
                  <c:v>16.004370793805236</c:v>
                </c:pt>
                <c:pt idx="15">
                  <c:v>17.004665936917213</c:v>
                </c:pt>
                <c:pt idx="16">
                  <c:v>18.00496108002919</c:v>
                </c:pt>
                <c:pt idx="17">
                  <c:v>19.005252979810265</c:v>
                </c:pt>
                <c:pt idx="18">
                  <c:v>20.005542041676801</c:v>
                </c:pt>
                <c:pt idx="19">
                  <c:v>21.005827860212438</c:v>
                </c:pt>
                <c:pt idx="20">
                  <c:v>22.006116516662615</c:v>
                </c:pt>
                <c:pt idx="21">
                  <c:v>23.006408416443687</c:v>
                </c:pt>
                <c:pt idx="22">
                  <c:v>24.006703964972029</c:v>
                </c:pt>
                <c:pt idx="23">
                  <c:v>25.006995864753101</c:v>
                </c:pt>
                <c:pt idx="24">
                  <c:v>26.007284521203278</c:v>
                </c:pt>
                <c:pt idx="25">
                  <c:v>27.007579664315251</c:v>
                </c:pt>
                <c:pt idx="26">
                  <c:v>28.00786872618179</c:v>
                </c:pt>
                <c:pt idx="27">
                  <c:v>29.008163869293764</c:v>
                </c:pt>
                <c:pt idx="28">
                  <c:v>30.008449687829401</c:v>
                </c:pt>
                <c:pt idx="29">
                  <c:v>31.008744830941374</c:v>
                </c:pt>
                <c:pt idx="30">
                  <c:v>32.009036730722457</c:v>
                </c:pt>
                <c:pt idx="31">
                  <c:v>33.009322549258087</c:v>
                </c:pt>
                <c:pt idx="32">
                  <c:v>34.009617692370064</c:v>
                </c:pt>
                <c:pt idx="33">
                  <c:v>35.009903510905701</c:v>
                </c:pt>
                <c:pt idx="34">
                  <c:v>36.01020189734858</c:v>
                </c:pt>
                <c:pt idx="35">
                  <c:v>37.010487310467852</c:v>
                </c:pt>
                <c:pt idx="36">
                  <c:v>38.010782453579829</c:v>
                </c:pt>
                <c:pt idx="37">
                  <c:v>39.011071515446361</c:v>
                </c:pt>
                <c:pt idx="38">
                  <c:v>40.011366658558337</c:v>
                </c:pt>
                <c:pt idx="39">
                  <c:v>41.011655720424876</c:v>
                </c:pt>
                <c:pt idx="40">
                  <c:v>42.011947620205952</c:v>
                </c:pt>
                <c:pt idx="41">
                  <c:v>43.012235465823395</c:v>
                </c:pt>
                <c:pt idx="42">
                  <c:v>44.01252736560447</c:v>
                </c:pt>
                <c:pt idx="43">
                  <c:v>45.012819265385545</c:v>
                </c:pt>
                <c:pt idx="44">
                  <c:v>46.013111165166627</c:v>
                </c:pt>
                <c:pt idx="45">
                  <c:v>47.013403064947703</c:v>
                </c:pt>
                <c:pt idx="46">
                  <c:v>48.013694964728771</c:v>
                </c:pt>
                <c:pt idx="47">
                  <c:v>49.013986864509846</c:v>
                </c:pt>
                <c:pt idx="48">
                  <c:v>50.014270655963671</c:v>
                </c:pt>
                <c:pt idx="49">
                  <c:v>51.014570664072004</c:v>
                </c:pt>
                <c:pt idx="50">
                  <c:v>52.014858509689446</c:v>
                </c:pt>
                <c:pt idx="51">
                  <c:v>53.015158517797772</c:v>
                </c:pt>
                <c:pt idx="52">
                  <c:v>54.015446363415222</c:v>
                </c:pt>
                <c:pt idx="53">
                  <c:v>55.015730154869047</c:v>
                </c:pt>
                <c:pt idx="54">
                  <c:v>56.016022054650115</c:v>
                </c:pt>
                <c:pt idx="55">
                  <c:v>57.016313954431197</c:v>
                </c:pt>
                <c:pt idx="56">
                  <c:v>58.016605854212273</c:v>
                </c:pt>
                <c:pt idx="57">
                  <c:v>59.016897753993348</c:v>
                </c:pt>
                <c:pt idx="58">
                  <c:v>60.017193707938041</c:v>
                </c:pt>
                <c:pt idx="59">
                  <c:v>61.017485607719124</c:v>
                </c:pt>
                <c:pt idx="60">
                  <c:v>62.017777507500199</c:v>
                </c:pt>
                <c:pt idx="61">
                  <c:v>63.018061298954024</c:v>
                </c:pt>
                <c:pt idx="62">
                  <c:v>64.018353198735099</c:v>
                </c:pt>
                <c:pt idx="63">
                  <c:v>65.018645098516174</c:v>
                </c:pt>
                <c:pt idx="64">
                  <c:v>66.018936998297249</c:v>
                </c:pt>
                <c:pt idx="65">
                  <c:v>67.019228898078325</c:v>
                </c:pt>
                <c:pt idx="66">
                  <c:v>68.0195207978594</c:v>
                </c:pt>
                <c:pt idx="67">
                  <c:v>69.019812697640475</c:v>
                </c:pt>
                <c:pt idx="68">
                  <c:v>70.02010459742155</c:v>
                </c:pt>
                <c:pt idx="69">
                  <c:v>71.020388388875361</c:v>
                </c:pt>
                <c:pt idx="70">
                  <c:v>72.020684342820076</c:v>
                </c:pt>
                <c:pt idx="71">
                  <c:v>73.020976242601151</c:v>
                </c:pt>
                <c:pt idx="72">
                  <c:v>74.021268142382226</c:v>
                </c:pt>
                <c:pt idx="73">
                  <c:v>75.021564096326927</c:v>
                </c:pt>
                <c:pt idx="74">
                  <c:v>76.021843833617112</c:v>
                </c:pt>
                <c:pt idx="75">
                  <c:v>77.022139787561827</c:v>
                </c:pt>
                <c:pt idx="76">
                  <c:v>78.022431687342902</c:v>
                </c:pt>
                <c:pt idx="77">
                  <c:v>79.022723587123977</c:v>
                </c:pt>
                <c:pt idx="78">
                  <c:v>80.023015486905038</c:v>
                </c:pt>
                <c:pt idx="79">
                  <c:v>81.023303332522488</c:v>
                </c:pt>
                <c:pt idx="80">
                  <c:v>82.023599286467203</c:v>
                </c:pt>
                <c:pt idx="81">
                  <c:v>83.023891186248278</c:v>
                </c:pt>
                <c:pt idx="82">
                  <c:v>84.024183086029353</c:v>
                </c:pt>
                <c:pt idx="83">
                  <c:v>85.024470931646817</c:v>
                </c:pt>
                <c:pt idx="84">
                  <c:v>86.024758777264267</c:v>
                </c:pt>
                <c:pt idx="85">
                  <c:v>87.025058785372579</c:v>
                </c:pt>
                <c:pt idx="86">
                  <c:v>88.025346630990029</c:v>
                </c:pt>
                <c:pt idx="87">
                  <c:v>89.025638530771104</c:v>
                </c:pt>
                <c:pt idx="88">
                  <c:v>90.025918268061304</c:v>
                </c:pt>
                <c:pt idx="89">
                  <c:v>91.026218276169644</c:v>
                </c:pt>
                <c:pt idx="90">
                  <c:v>92.026510175950705</c:v>
                </c:pt>
                <c:pt idx="91">
                  <c:v>93.026806129895405</c:v>
                </c:pt>
                <c:pt idx="92">
                  <c:v>94.027093975512841</c:v>
                </c:pt>
                <c:pt idx="93">
                  <c:v>95.027381821130319</c:v>
                </c:pt>
                <c:pt idx="94">
                  <c:v>96.027677775075006</c:v>
                </c:pt>
                <c:pt idx="95">
                  <c:v>97.027965620692456</c:v>
                </c:pt>
                <c:pt idx="96">
                  <c:v>98.028257520473531</c:v>
                </c:pt>
                <c:pt idx="97">
                  <c:v>99.028549420254606</c:v>
                </c:pt>
                <c:pt idx="98">
                  <c:v>100.02883726587206</c:v>
                </c:pt>
                <c:pt idx="99">
                  <c:v>101.02912916565313</c:v>
                </c:pt>
                <c:pt idx="100">
                  <c:v>102.02942106543421</c:v>
                </c:pt>
                <c:pt idx="101">
                  <c:v>103.02971701937889</c:v>
                </c:pt>
                <c:pt idx="102">
                  <c:v>104.03000891915998</c:v>
                </c:pt>
                <c:pt idx="103">
                  <c:v>105.03030081894106</c:v>
                </c:pt>
                <c:pt idx="104">
                  <c:v>106.03059271872213</c:v>
                </c:pt>
                <c:pt idx="105">
                  <c:v>107.03088461850321</c:v>
                </c:pt>
                <c:pt idx="106">
                  <c:v>108.03117246412066</c:v>
                </c:pt>
                <c:pt idx="107">
                  <c:v>109.03146436390172</c:v>
                </c:pt>
                <c:pt idx="108">
                  <c:v>110.03175220951918</c:v>
                </c:pt>
                <c:pt idx="109">
                  <c:v>111.03204410930026</c:v>
                </c:pt>
                <c:pt idx="110">
                  <c:v>112.03234006324494</c:v>
                </c:pt>
                <c:pt idx="111">
                  <c:v>113.03262385469878</c:v>
                </c:pt>
                <c:pt idx="112">
                  <c:v>114.03292386280711</c:v>
                </c:pt>
                <c:pt idx="113">
                  <c:v>115.03320765426093</c:v>
                </c:pt>
                <c:pt idx="114">
                  <c:v>116.03350360820563</c:v>
                </c:pt>
                <c:pt idx="115">
                  <c:v>117.03379550798671</c:v>
                </c:pt>
                <c:pt idx="116">
                  <c:v>118.03408740776777</c:v>
                </c:pt>
                <c:pt idx="117">
                  <c:v>119.03437525338522</c:v>
                </c:pt>
                <c:pt idx="118">
                  <c:v>120.03467120732994</c:v>
                </c:pt>
                <c:pt idx="119">
                  <c:v>121.034963107111</c:v>
                </c:pt>
                <c:pt idx="120">
                  <c:v>122.03524689856484</c:v>
                </c:pt>
                <c:pt idx="121">
                  <c:v>123.03554285250954</c:v>
                </c:pt>
                <c:pt idx="122">
                  <c:v>124.03583069812699</c:v>
                </c:pt>
                <c:pt idx="123">
                  <c:v>125.03612259790806</c:v>
                </c:pt>
                <c:pt idx="124">
                  <c:v>126.03641449768912</c:v>
                </c:pt>
                <c:pt idx="125">
                  <c:v>127.03670639747021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215.02564516129019</c:v>
                </c:pt>
                <c:pt idx="1">
                  <c:v>196.32564516129469</c:v>
                </c:pt>
                <c:pt idx="2">
                  <c:v>48.805645161294599</c:v>
                </c:pt>
                <c:pt idx="3">
                  <c:v>-67.274354838716249</c:v>
                </c:pt>
                <c:pt idx="4">
                  <c:v>49.185645161287319</c:v>
                </c:pt>
                <c:pt idx="5">
                  <c:v>32.825645161295604</c:v>
                </c:pt>
                <c:pt idx="6">
                  <c:v>5.1256451612855525</c:v>
                </c:pt>
                <c:pt idx="7">
                  <c:v>26.025645161297241</c:v>
                </c:pt>
                <c:pt idx="8">
                  <c:v>40.425645161292103</c:v>
                </c:pt>
                <c:pt idx="9">
                  <c:v>29.525645161285532</c:v>
                </c:pt>
                <c:pt idx="10">
                  <c:v>30.825645161286054</c:v>
                </c:pt>
                <c:pt idx="11">
                  <c:v>-1.6743548387128104</c:v>
                </c:pt>
                <c:pt idx="12">
                  <c:v>28.825645161290716</c:v>
                </c:pt>
                <c:pt idx="13">
                  <c:v>-32.174354838716333</c:v>
                </c:pt>
                <c:pt idx="14">
                  <c:v>28.525645161294968</c:v>
                </c:pt>
                <c:pt idx="15">
                  <c:v>-15.774354838711924</c:v>
                </c:pt>
                <c:pt idx="16">
                  <c:v>14.725645161291601</c:v>
                </c:pt>
                <c:pt idx="17">
                  <c:v>27.92564516128926</c:v>
                </c:pt>
                <c:pt idx="18">
                  <c:v>0.62564516129248737</c:v>
                </c:pt>
                <c:pt idx="19">
                  <c:v>3.9056451612962118</c:v>
                </c:pt>
                <c:pt idx="20">
                  <c:v>2.2256451612887584</c:v>
                </c:pt>
                <c:pt idx="21">
                  <c:v>5.5256451612846202</c:v>
                </c:pt>
                <c:pt idx="22">
                  <c:v>2.2256451612887584</c:v>
                </c:pt>
                <c:pt idx="23">
                  <c:v>12.325645161297194</c:v>
                </c:pt>
                <c:pt idx="24">
                  <c:v>6.1256451612903273</c:v>
                </c:pt>
                <c:pt idx="25">
                  <c:v>12.605645161286594</c:v>
                </c:pt>
                <c:pt idx="26">
                  <c:v>15.125645161290668</c:v>
                </c:pt>
                <c:pt idx="27">
                  <c:v>19.525645161294626</c:v>
                </c:pt>
                <c:pt idx="28">
                  <c:v>9.7256451612961481</c:v>
                </c:pt>
                <c:pt idx="29">
                  <c:v>2.02564516129633</c:v>
                </c:pt>
                <c:pt idx="30">
                  <c:v>41.325645161293558</c:v>
                </c:pt>
                <c:pt idx="31">
                  <c:v>2.02564516129633</c:v>
                </c:pt>
                <c:pt idx="32">
                  <c:v>21.025645161287578</c:v>
                </c:pt>
                <c:pt idx="33">
                  <c:v>2.7256451612911459</c:v>
                </c:pt>
                <c:pt idx="34">
                  <c:v>-6.9743548387040111</c:v>
                </c:pt>
                <c:pt idx="35">
                  <c:v>-7.6743548387130378</c:v>
                </c:pt>
                <c:pt idx="36">
                  <c:v>-20.274354838704987</c:v>
                </c:pt>
                <c:pt idx="37">
                  <c:v>-22.574354838710285</c:v>
                </c:pt>
                <c:pt idx="38">
                  <c:v>-28.074354838708125</c:v>
                </c:pt>
                <c:pt idx="39">
                  <c:v>-19.874354838705919</c:v>
                </c:pt>
                <c:pt idx="40">
                  <c:v>-17.274354838704873</c:v>
                </c:pt>
                <c:pt idx="41">
                  <c:v>-26.174354838716106</c:v>
                </c:pt>
                <c:pt idx="42">
                  <c:v>-12.474354838716062</c:v>
                </c:pt>
                <c:pt idx="43">
                  <c:v>-16.874354838705806</c:v>
                </c:pt>
                <c:pt idx="44">
                  <c:v>-0.57435483870471593</c:v>
                </c:pt>
                <c:pt idx="45">
                  <c:v>-3.0043548387086449</c:v>
                </c:pt>
                <c:pt idx="46">
                  <c:v>7.5256451612941699</c:v>
                </c:pt>
                <c:pt idx="47">
                  <c:v>20.62564516128851</c:v>
                </c:pt>
                <c:pt idx="48">
                  <c:v>21.025645161287578</c:v>
                </c:pt>
                <c:pt idx="49">
                  <c:v>19.125645161295559</c:v>
                </c:pt>
                <c:pt idx="50">
                  <c:v>6.9256451612884629</c:v>
                </c:pt>
                <c:pt idx="51">
                  <c:v>27.525645161290193</c:v>
                </c:pt>
                <c:pt idx="52">
                  <c:v>-30.77435483871249</c:v>
                </c:pt>
                <c:pt idx="53">
                  <c:v>48.325645161284349</c:v>
                </c:pt>
                <c:pt idx="54">
                  <c:v>-18.574354838705396</c:v>
                </c:pt>
                <c:pt idx="55">
                  <c:v>28.225645161285009</c:v>
                </c:pt>
                <c:pt idx="56">
                  <c:v>15.425645161286416</c:v>
                </c:pt>
                <c:pt idx="57">
                  <c:v>-2.0743548387118782</c:v>
                </c:pt>
                <c:pt idx="58">
                  <c:v>15.425645161286416</c:v>
                </c:pt>
                <c:pt idx="59">
                  <c:v>11.2256451612891</c:v>
                </c:pt>
                <c:pt idx="60">
                  <c:v>15.725645161296375</c:v>
                </c:pt>
                <c:pt idx="61">
                  <c:v>34.725645161287623</c:v>
                </c:pt>
                <c:pt idx="62">
                  <c:v>8.5256451612847339</c:v>
                </c:pt>
                <c:pt idx="63">
                  <c:v>-5.7743548387068078</c:v>
                </c:pt>
                <c:pt idx="64">
                  <c:v>-61.294354838708152</c:v>
                </c:pt>
                <c:pt idx="65">
                  <c:v>33.62564516129374</c:v>
                </c:pt>
                <c:pt idx="66">
                  <c:v>-15.574354838705284</c:v>
                </c:pt>
                <c:pt idx="67">
                  <c:v>16.125645161295445</c:v>
                </c:pt>
                <c:pt idx="68">
                  <c:v>-18.474354838716287</c:v>
                </c:pt>
                <c:pt idx="69">
                  <c:v>24.525645161290079</c:v>
                </c:pt>
                <c:pt idx="70">
                  <c:v>18.325645161297423</c:v>
                </c:pt>
                <c:pt idx="71">
                  <c:v>-29.274354838705328</c:v>
                </c:pt>
                <c:pt idx="72">
                  <c:v>11.825645161294807</c:v>
                </c:pt>
                <c:pt idx="73">
                  <c:v>6.3256451612969666</c:v>
                </c:pt>
                <c:pt idx="74">
                  <c:v>10.825645161290032</c:v>
                </c:pt>
                <c:pt idx="75">
                  <c:v>11.625645161288167</c:v>
                </c:pt>
                <c:pt idx="76">
                  <c:v>2.1256451612854388</c:v>
                </c:pt>
                <c:pt idx="77">
                  <c:v>12.825645161285371</c:v>
                </c:pt>
                <c:pt idx="78">
                  <c:v>-27.17435483870667</c:v>
                </c:pt>
                <c:pt idx="79">
                  <c:v>5.3256451612921918</c:v>
                </c:pt>
                <c:pt idx="80">
                  <c:v>-0.37435483871228747</c:v>
                </c:pt>
                <c:pt idx="81">
                  <c:v>19.625645161283735</c:v>
                </c:pt>
                <c:pt idx="82">
                  <c:v>-0.47435483871560713</c:v>
                </c:pt>
                <c:pt idx="83">
                  <c:v>1.2256451612839836</c:v>
                </c:pt>
                <c:pt idx="84">
                  <c:v>-0.77435483871135524</c:v>
                </c:pt>
                <c:pt idx="85">
                  <c:v>19.525645161294626</c:v>
                </c:pt>
                <c:pt idx="86">
                  <c:v>-4.7743548387162438</c:v>
                </c:pt>
                <c:pt idx="87">
                  <c:v>-10.674354838713151</c:v>
                </c:pt>
                <c:pt idx="88">
                  <c:v>-7.6643548387098637</c:v>
                </c:pt>
                <c:pt idx="89">
                  <c:v>10.275645161285984</c:v>
                </c:pt>
                <c:pt idx="90">
                  <c:v>-16.474354838706738</c:v>
                </c:pt>
                <c:pt idx="91">
                  <c:v>7.6256451612974896</c:v>
                </c:pt>
                <c:pt idx="92">
                  <c:v>-12.274354838709423</c:v>
                </c:pt>
                <c:pt idx="93">
                  <c:v>8.0256451612965574</c:v>
                </c:pt>
                <c:pt idx="94">
                  <c:v>-39.184354838710298</c:v>
                </c:pt>
                <c:pt idx="95">
                  <c:v>35.125645161286691</c:v>
                </c:pt>
                <c:pt idx="96">
                  <c:v>-96.874354838704107</c:v>
                </c:pt>
                <c:pt idx="97">
                  <c:v>14.925645161284029</c:v>
                </c:pt>
                <c:pt idx="98">
                  <c:v>-16.974354838709125</c:v>
                </c:pt>
                <c:pt idx="99">
                  <c:v>19.425645161291307</c:v>
                </c:pt>
                <c:pt idx="100">
                  <c:v>3.025645161286894</c:v>
                </c:pt>
                <c:pt idx="101">
                  <c:v>-22.374354838703645</c:v>
                </c:pt>
                <c:pt idx="102">
                  <c:v>0.62564516129248737</c:v>
                </c:pt>
                <c:pt idx="103">
                  <c:v>-2.9743548387133334</c:v>
                </c:pt>
                <c:pt idx="104">
                  <c:v>-22.274354838714537</c:v>
                </c:pt>
                <c:pt idx="105">
                  <c:v>-7.8743548387054663</c:v>
                </c:pt>
                <c:pt idx="106">
                  <c:v>-1.7743548387161301</c:v>
                </c:pt>
                <c:pt idx="107">
                  <c:v>-44.124354838715128</c:v>
                </c:pt>
                <c:pt idx="108">
                  <c:v>-57.674354838710194</c:v>
                </c:pt>
                <c:pt idx="109">
                  <c:v>27.825645161285941</c:v>
                </c:pt>
                <c:pt idx="110">
                  <c:v>-57.054354838712349</c:v>
                </c:pt>
                <c:pt idx="111">
                  <c:v>11.385645161297253</c:v>
                </c:pt>
                <c:pt idx="112">
                  <c:v>-36.874354838716037</c:v>
                </c:pt>
                <c:pt idx="113">
                  <c:v>-7.5743548387097182</c:v>
                </c:pt>
                <c:pt idx="114">
                  <c:v>-11.374354838707967</c:v>
                </c:pt>
                <c:pt idx="115">
                  <c:v>-14.774354838707149</c:v>
                </c:pt>
                <c:pt idx="116">
                  <c:v>-21.774354838712149</c:v>
                </c:pt>
                <c:pt idx="117">
                  <c:v>-15.274354838709536</c:v>
                </c:pt>
                <c:pt idx="118">
                  <c:v>-23.674354838704168</c:v>
                </c:pt>
                <c:pt idx="119">
                  <c:v>4.5256451612940563</c:v>
                </c:pt>
                <c:pt idx="120">
                  <c:v>-5.1743548387153115</c:v>
                </c:pt>
                <c:pt idx="121">
                  <c:v>3.1156451612870395</c:v>
                </c:pt>
                <c:pt idx="122">
                  <c:v>-6.9743548387040111</c:v>
                </c:pt>
                <c:pt idx="123">
                  <c:v>-38.974354838714696</c:v>
                </c:pt>
                <c:pt idx="124">
                  <c:v>-11.074354838712219</c:v>
                </c:pt>
                <c:pt idx="125">
                  <c:v>-18.074354838703009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7.0017518041028133</c:v>
                </c:pt>
                <c:pt idx="3">
                  <c:v>8.0020408659693505</c:v>
                </c:pt>
                <c:pt idx="4">
                  <c:v>9.0023327657504257</c:v>
                </c:pt>
                <c:pt idx="5">
                  <c:v>10.002618584286061</c:v>
                </c:pt>
                <c:pt idx="6">
                  <c:v>11.002920214059838</c:v>
                </c:pt>
                <c:pt idx="7">
                  <c:v>12.003212113840913</c:v>
                </c:pt>
                <c:pt idx="8">
                  <c:v>13.003494689045651</c:v>
                </c:pt>
                <c:pt idx="9">
                  <c:v>14.003789832157626</c:v>
                </c:pt>
                <c:pt idx="10">
                  <c:v>15.004078894024163</c:v>
                </c:pt>
                <c:pt idx="11">
                  <c:v>16.004370793805236</c:v>
                </c:pt>
                <c:pt idx="12">
                  <c:v>17.004665936917213</c:v>
                </c:pt>
                <c:pt idx="13">
                  <c:v>18.00496108002919</c:v>
                </c:pt>
                <c:pt idx="14">
                  <c:v>19.005252979810265</c:v>
                </c:pt>
                <c:pt idx="15">
                  <c:v>20.005542041676801</c:v>
                </c:pt>
                <c:pt idx="16">
                  <c:v>21.005827860212438</c:v>
                </c:pt>
                <c:pt idx="17">
                  <c:v>22.006116516662615</c:v>
                </c:pt>
                <c:pt idx="18">
                  <c:v>23.006408416443687</c:v>
                </c:pt>
                <c:pt idx="19">
                  <c:v>24.006703964972029</c:v>
                </c:pt>
                <c:pt idx="20">
                  <c:v>25.006995864753101</c:v>
                </c:pt>
                <c:pt idx="21">
                  <c:v>26.007284521203278</c:v>
                </c:pt>
                <c:pt idx="22">
                  <c:v>27.007579664315251</c:v>
                </c:pt>
                <c:pt idx="23">
                  <c:v>28.00786872618179</c:v>
                </c:pt>
                <c:pt idx="24">
                  <c:v>29.008163869293764</c:v>
                </c:pt>
                <c:pt idx="25">
                  <c:v>30.008449687829401</c:v>
                </c:pt>
                <c:pt idx="26">
                  <c:v>31.008744830941374</c:v>
                </c:pt>
                <c:pt idx="27">
                  <c:v>32.009036730722457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28.77250000000231</c:v>
                </c:pt>
                <c:pt idx="1">
                  <c:v>-24.157500000001164</c:v>
                </c:pt>
                <c:pt idx="2">
                  <c:v>-8.8775000000111959</c:v>
                </c:pt>
                <c:pt idx="3">
                  <c:v>-12.327499999997826</c:v>
                </c:pt>
                <c:pt idx="4">
                  <c:v>-4.1774999999972806</c:v>
                </c:pt>
                <c:pt idx="5">
                  <c:v>-14.017499999994243</c:v>
                </c:pt>
                <c:pt idx="6">
                  <c:v>-10.627499999998236</c:v>
                </c:pt>
                <c:pt idx="7">
                  <c:v>-12.747500000017453</c:v>
                </c:pt>
                <c:pt idx="8">
                  <c:v>-4.1275000000098316</c:v>
                </c:pt>
                <c:pt idx="9">
                  <c:v>-3.977500000019063</c:v>
                </c:pt>
                <c:pt idx="10">
                  <c:v>-7.5475000000153614</c:v>
                </c:pt>
                <c:pt idx="11">
                  <c:v>-5.3374999999959982</c:v>
                </c:pt>
                <c:pt idx="12">
                  <c:v>-0.12750000001915396</c:v>
                </c:pt>
                <c:pt idx="13">
                  <c:v>-1.1274999999955071</c:v>
                </c:pt>
                <c:pt idx="14">
                  <c:v>-11.447500000002719</c:v>
                </c:pt>
                <c:pt idx="15">
                  <c:v>-1.1274999999955071</c:v>
                </c:pt>
                <c:pt idx="16">
                  <c:v>-5.927500000012742</c:v>
                </c:pt>
                <c:pt idx="17">
                  <c:v>-13.547500000015589</c:v>
                </c:pt>
                <c:pt idx="18">
                  <c:v>-14.56749999999829</c:v>
                </c:pt>
                <c:pt idx="19">
                  <c:v>-21.977500000019745</c:v>
                </c:pt>
                <c:pt idx="20">
                  <c:v>-18.577500000020564</c:v>
                </c:pt>
                <c:pt idx="21">
                  <c:v>-15.977500000019518</c:v>
                </c:pt>
                <c:pt idx="22">
                  <c:v>-6.6774999999950069</c:v>
                </c:pt>
                <c:pt idx="23">
                  <c:v>-4.4575000000008913</c:v>
                </c:pt>
                <c:pt idx="24">
                  <c:v>7.2724999999991269</c:v>
                </c:pt>
                <c:pt idx="25">
                  <c:v>4.4724999999914417</c:v>
                </c:pt>
                <c:pt idx="26">
                  <c:v>-1.0275000000206091</c:v>
                </c:pt>
                <c:pt idx="27">
                  <c:v>-24.14749999999799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33.009322549258087</c:v>
                </c:pt>
                <c:pt idx="1">
                  <c:v>34.009617692370064</c:v>
                </c:pt>
                <c:pt idx="2">
                  <c:v>35.009903510905701</c:v>
                </c:pt>
                <c:pt idx="3">
                  <c:v>36.01020189734858</c:v>
                </c:pt>
                <c:pt idx="4">
                  <c:v>37.010487310467852</c:v>
                </c:pt>
                <c:pt idx="5">
                  <c:v>38.010782453579829</c:v>
                </c:pt>
                <c:pt idx="6">
                  <c:v>39.011071515446361</c:v>
                </c:pt>
                <c:pt idx="7">
                  <c:v>40.011366658558337</c:v>
                </c:pt>
                <c:pt idx="8">
                  <c:v>41.011655720424876</c:v>
                </c:pt>
                <c:pt idx="9">
                  <c:v>42.011947620205952</c:v>
                </c:pt>
                <c:pt idx="10">
                  <c:v>43.012235465823395</c:v>
                </c:pt>
                <c:pt idx="11">
                  <c:v>44.01252736560447</c:v>
                </c:pt>
                <c:pt idx="12">
                  <c:v>45.012819265385545</c:v>
                </c:pt>
                <c:pt idx="13">
                  <c:v>46.013111165166627</c:v>
                </c:pt>
                <c:pt idx="14">
                  <c:v>47.013403064947703</c:v>
                </c:pt>
                <c:pt idx="15">
                  <c:v>48.013694964728771</c:v>
                </c:pt>
                <c:pt idx="16">
                  <c:v>49.013986864509846</c:v>
                </c:pt>
                <c:pt idx="17">
                  <c:v>50.014270655963671</c:v>
                </c:pt>
                <c:pt idx="18">
                  <c:v>51.014570664072004</c:v>
                </c:pt>
                <c:pt idx="19">
                  <c:v>52.014858509689446</c:v>
                </c:pt>
                <c:pt idx="20">
                  <c:v>53.015158517797772</c:v>
                </c:pt>
                <c:pt idx="21">
                  <c:v>54.015446363415222</c:v>
                </c:pt>
                <c:pt idx="22">
                  <c:v>55.015730154869047</c:v>
                </c:pt>
                <c:pt idx="23">
                  <c:v>56.016022054650115</c:v>
                </c:pt>
                <c:pt idx="24">
                  <c:v>57.016313954431197</c:v>
                </c:pt>
                <c:pt idx="25">
                  <c:v>58.016605854212273</c:v>
                </c:pt>
                <c:pt idx="26">
                  <c:v>59.016897753993348</c:v>
                </c:pt>
                <c:pt idx="27">
                  <c:v>60.017193707938041</c:v>
                </c:pt>
                <c:pt idx="28">
                  <c:v>61.017485607719124</c:v>
                </c:pt>
                <c:pt idx="29">
                  <c:v>62.017777507500199</c:v>
                </c:pt>
                <c:pt idx="30">
                  <c:v>63.018061298954024</c:v>
                </c:pt>
                <c:pt idx="31">
                  <c:v>64.018353198735099</c:v>
                </c:pt>
                <c:pt idx="32">
                  <c:v>65.018645098516174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-8.5275000000137879</c:v>
                </c:pt>
                <c:pt idx="1">
                  <c:v>-10.867500000017571</c:v>
                </c:pt>
                <c:pt idx="2">
                  <c:v>0.27249999999412466</c:v>
                </c:pt>
                <c:pt idx="3">
                  <c:v>-4.0475000000128603</c:v>
                </c:pt>
                <c:pt idx="4">
                  <c:v>-7.1374999999989086</c:v>
                </c:pt>
                <c:pt idx="5">
                  <c:v>5.4724999999962165</c:v>
                </c:pt>
                <c:pt idx="6">
                  <c:v>-0.92750000001728949</c:v>
                </c:pt>
                <c:pt idx="7">
                  <c:v>7.5724999999806641</c:v>
                </c:pt>
                <c:pt idx="8">
                  <c:v>4.672499999998081</c:v>
                </c:pt>
                <c:pt idx="9">
                  <c:v>-2.4275000000102409</c:v>
                </c:pt>
                <c:pt idx="10">
                  <c:v>-10.827500000004875</c:v>
                </c:pt>
                <c:pt idx="11">
                  <c:v>-38.827499999996462</c:v>
                </c:pt>
                <c:pt idx="12">
                  <c:v>-23.827500000010104</c:v>
                </c:pt>
                <c:pt idx="13">
                  <c:v>-22.527499999995371</c:v>
                </c:pt>
                <c:pt idx="14">
                  <c:v>-9.6275000000218824</c:v>
                </c:pt>
                <c:pt idx="15">
                  <c:v>-6.5275000000042382</c:v>
                </c:pt>
                <c:pt idx="16">
                  <c:v>-16.677500000014334</c:v>
                </c:pt>
                <c:pt idx="17">
                  <c:v>-5.0275000000112868</c:v>
                </c:pt>
                <c:pt idx="18">
                  <c:v>-12.627500000007785</c:v>
                </c:pt>
                <c:pt idx="19">
                  <c:v>-4.9575000000174896</c:v>
                </c:pt>
                <c:pt idx="20">
                  <c:v>1.5224999999929878</c:v>
                </c:pt>
                <c:pt idx="21">
                  <c:v>-4.1275000000098316</c:v>
                </c:pt>
                <c:pt idx="22">
                  <c:v>-1.3775000000180171</c:v>
                </c:pt>
                <c:pt idx="23">
                  <c:v>-6.9275000000175169</c:v>
                </c:pt>
                <c:pt idx="24">
                  <c:v>-16.027500000006967</c:v>
                </c:pt>
                <c:pt idx="25">
                  <c:v>-3.1275000000050568</c:v>
                </c:pt>
                <c:pt idx="26">
                  <c:v>-14.827499999995553</c:v>
                </c:pt>
                <c:pt idx="27">
                  <c:v>5.5224999999836655</c:v>
                </c:pt>
                <c:pt idx="28">
                  <c:v>-14.637500000020509</c:v>
                </c:pt>
                <c:pt idx="29">
                  <c:v>11.272499999989805</c:v>
                </c:pt>
                <c:pt idx="30">
                  <c:v>-4.7275000000013279</c:v>
                </c:pt>
                <c:pt idx="31">
                  <c:v>19.472500000006221</c:v>
                </c:pt>
                <c:pt idx="32">
                  <c:v>-6.1275000000193813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66.018936998297249</c:v>
                </c:pt>
                <c:pt idx="1">
                  <c:v>67.019228898078325</c:v>
                </c:pt>
                <c:pt idx="2">
                  <c:v>68.0195207978594</c:v>
                </c:pt>
                <c:pt idx="3">
                  <c:v>69.019812697640475</c:v>
                </c:pt>
                <c:pt idx="4">
                  <c:v>70.02010459742155</c:v>
                </c:pt>
                <c:pt idx="5">
                  <c:v>71.020388388875361</c:v>
                </c:pt>
                <c:pt idx="6">
                  <c:v>72.020684342820076</c:v>
                </c:pt>
                <c:pt idx="7">
                  <c:v>73.020976242601151</c:v>
                </c:pt>
                <c:pt idx="8">
                  <c:v>74.021268142382226</c:v>
                </c:pt>
                <c:pt idx="9">
                  <c:v>75.021564096326927</c:v>
                </c:pt>
                <c:pt idx="10">
                  <c:v>76.021843833617112</c:v>
                </c:pt>
                <c:pt idx="11">
                  <c:v>77.022139787561827</c:v>
                </c:pt>
                <c:pt idx="12">
                  <c:v>78.022431687342902</c:v>
                </c:pt>
                <c:pt idx="13">
                  <c:v>79.022723587123977</c:v>
                </c:pt>
                <c:pt idx="14">
                  <c:v>80.023015486905038</c:v>
                </c:pt>
                <c:pt idx="15">
                  <c:v>81.023303332522488</c:v>
                </c:pt>
                <c:pt idx="16">
                  <c:v>82.023599286467203</c:v>
                </c:pt>
                <c:pt idx="17">
                  <c:v>83.023891186248278</c:v>
                </c:pt>
                <c:pt idx="18">
                  <c:v>84.024183086029353</c:v>
                </c:pt>
                <c:pt idx="19">
                  <c:v>85.024470931646817</c:v>
                </c:pt>
                <c:pt idx="20">
                  <c:v>86.024758777264267</c:v>
                </c:pt>
                <c:pt idx="21">
                  <c:v>87.025058785372579</c:v>
                </c:pt>
                <c:pt idx="22">
                  <c:v>88.025346630990029</c:v>
                </c:pt>
                <c:pt idx="23">
                  <c:v>89.025638530771104</c:v>
                </c:pt>
                <c:pt idx="24">
                  <c:v>90.025918268061304</c:v>
                </c:pt>
                <c:pt idx="25">
                  <c:v>91.026218276169644</c:v>
                </c:pt>
                <c:pt idx="26">
                  <c:v>92.026510175950705</c:v>
                </c:pt>
                <c:pt idx="27">
                  <c:v>93.026806129895405</c:v>
                </c:pt>
                <c:pt idx="28">
                  <c:v>94.027093975512841</c:v>
                </c:pt>
                <c:pt idx="29">
                  <c:v>95.027381821130319</c:v>
                </c:pt>
                <c:pt idx="30">
                  <c:v>96.027677775075006</c:v>
                </c:pt>
                <c:pt idx="31">
                  <c:v>97.027965620692456</c:v>
                </c:pt>
                <c:pt idx="32">
                  <c:v>98.028257520473531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12.07249999998794</c:v>
                </c:pt>
                <c:pt idx="1">
                  <c:v>-27.557500000000346</c:v>
                </c:pt>
                <c:pt idx="2">
                  <c:v>27.922499999988304</c:v>
                </c:pt>
                <c:pt idx="3">
                  <c:v>-9.9675000000161162</c:v>
                </c:pt>
                <c:pt idx="4">
                  <c:v>-6.9275000000175169</c:v>
                </c:pt>
                <c:pt idx="5">
                  <c:v>9.9524999999971442</c:v>
                </c:pt>
                <c:pt idx="6">
                  <c:v>3.3724999999833472</c:v>
                </c:pt>
                <c:pt idx="7">
                  <c:v>-7.4275000000056934</c:v>
                </c:pt>
                <c:pt idx="8">
                  <c:v>-11.337499999996226</c:v>
                </c:pt>
                <c:pt idx="9">
                  <c:v>-6.9275000000175169</c:v>
                </c:pt>
                <c:pt idx="10">
                  <c:v>12.972499999989395</c:v>
                </c:pt>
                <c:pt idx="11">
                  <c:v>-2.6675000000011551</c:v>
                </c:pt>
                <c:pt idx="12">
                  <c:v>-1.8675000000030195</c:v>
                </c:pt>
                <c:pt idx="13">
                  <c:v>2.9724999999984902</c:v>
                </c:pt>
                <c:pt idx="14">
                  <c:v>-6.9474999999954434</c:v>
                </c:pt>
                <c:pt idx="15">
                  <c:v>8.6225000000013097</c:v>
                </c:pt>
                <c:pt idx="16">
                  <c:v>-3.2774999999958254</c:v>
                </c:pt>
                <c:pt idx="17">
                  <c:v>26.372499999979482</c:v>
                </c:pt>
                <c:pt idx="18">
                  <c:v>-2.1775000000161526</c:v>
                </c:pt>
                <c:pt idx="19">
                  <c:v>-6.8275000000141972</c:v>
                </c:pt>
                <c:pt idx="20">
                  <c:v>-4.8275000000046475</c:v>
                </c:pt>
                <c:pt idx="21">
                  <c:v>15.422499999999673</c:v>
                </c:pt>
                <c:pt idx="22">
                  <c:v>20.242499999994834</c:v>
                </c:pt>
                <c:pt idx="23">
                  <c:v>0.67249999997898158</c:v>
                </c:pt>
                <c:pt idx="24">
                  <c:v>7.7724999999873035</c:v>
                </c:pt>
                <c:pt idx="25">
                  <c:v>8.3724999999787997</c:v>
                </c:pt>
                <c:pt idx="26">
                  <c:v>9.9725000000034925</c:v>
                </c:pt>
                <c:pt idx="27">
                  <c:v>16.822499999989304</c:v>
                </c:pt>
                <c:pt idx="28">
                  <c:v>-7.1274999999957345</c:v>
                </c:pt>
                <c:pt idx="29">
                  <c:v>5.7725000000061755</c:v>
                </c:pt>
                <c:pt idx="30">
                  <c:v>4.0424999999970623</c:v>
                </c:pt>
                <c:pt idx="31">
                  <c:v>18.522499999988895</c:v>
                </c:pt>
                <c:pt idx="32">
                  <c:v>5.7725000000061755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Locations'!$N$104:$N$136</c:f>
              <c:numCache>
                <c:formatCode>0</c:formatCode>
                <c:ptCount val="33"/>
                <c:pt idx="0">
                  <c:v>99.028549420254606</c:v>
                </c:pt>
                <c:pt idx="1">
                  <c:v>100.02883726587206</c:v>
                </c:pt>
                <c:pt idx="2">
                  <c:v>101.02912916565313</c:v>
                </c:pt>
                <c:pt idx="3">
                  <c:v>102.02942106543421</c:v>
                </c:pt>
                <c:pt idx="4">
                  <c:v>103.02971701937889</c:v>
                </c:pt>
                <c:pt idx="5">
                  <c:v>104.03000891915998</c:v>
                </c:pt>
                <c:pt idx="6">
                  <c:v>105.03030081894106</c:v>
                </c:pt>
                <c:pt idx="7">
                  <c:v>106.03059271872213</c:v>
                </c:pt>
                <c:pt idx="8">
                  <c:v>107.03088461850321</c:v>
                </c:pt>
                <c:pt idx="9">
                  <c:v>108.03117246412066</c:v>
                </c:pt>
                <c:pt idx="10">
                  <c:v>109.03146436390172</c:v>
                </c:pt>
                <c:pt idx="11">
                  <c:v>110.03175220951918</c:v>
                </c:pt>
                <c:pt idx="12">
                  <c:v>111.03204410930026</c:v>
                </c:pt>
                <c:pt idx="13">
                  <c:v>112.03234006324494</c:v>
                </c:pt>
                <c:pt idx="14">
                  <c:v>113.03262385469878</c:v>
                </c:pt>
                <c:pt idx="15">
                  <c:v>114.03292386280711</c:v>
                </c:pt>
                <c:pt idx="16">
                  <c:v>115.03320765426093</c:v>
                </c:pt>
                <c:pt idx="17">
                  <c:v>116.03350360820563</c:v>
                </c:pt>
                <c:pt idx="18">
                  <c:v>117.03379550798671</c:v>
                </c:pt>
                <c:pt idx="19">
                  <c:v>118.03408740776777</c:v>
                </c:pt>
                <c:pt idx="20">
                  <c:v>119.03437525338522</c:v>
                </c:pt>
                <c:pt idx="21">
                  <c:v>120.03467120732994</c:v>
                </c:pt>
                <c:pt idx="22">
                  <c:v>121.034963107111</c:v>
                </c:pt>
                <c:pt idx="23">
                  <c:v>122.03524689856484</c:v>
                </c:pt>
                <c:pt idx="24">
                  <c:v>123.03554285250954</c:v>
                </c:pt>
                <c:pt idx="25">
                  <c:v>124.03583069812699</c:v>
                </c:pt>
                <c:pt idx="26">
                  <c:v>125.03612259790806</c:v>
                </c:pt>
                <c:pt idx="27">
                  <c:v>126.03641449768912</c:v>
                </c:pt>
                <c:pt idx="28">
                  <c:v>127.03670639747021</c:v>
                </c:pt>
                <c:pt idx="29">
                  <c:v>128.03728006162328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7.0225000000050386</c:v>
                </c:pt>
                <c:pt idx="1">
                  <c:v>-28.927500000008877</c:v>
                </c:pt>
                <c:pt idx="2">
                  <c:v>25.07249999999317</c:v>
                </c:pt>
                <c:pt idx="3">
                  <c:v>-8.7275000000204273</c:v>
                </c:pt>
                <c:pt idx="4">
                  <c:v>23.122499999999491</c:v>
                </c:pt>
                <c:pt idx="5">
                  <c:v>3.0224999999859392</c:v>
                </c:pt>
                <c:pt idx="6">
                  <c:v>16.022499999991169</c:v>
                </c:pt>
                <c:pt idx="7">
                  <c:v>3.0725000000018099</c:v>
                </c:pt>
                <c:pt idx="8">
                  <c:v>35.022499999996626</c:v>
                </c:pt>
                <c:pt idx="9">
                  <c:v>-14.527500000014015</c:v>
                </c:pt>
                <c:pt idx="10">
                  <c:v>7.2524999999927786</c:v>
                </c:pt>
                <c:pt idx="11">
                  <c:v>16.942499999998972</c:v>
                </c:pt>
                <c:pt idx="12">
                  <c:v>17.022499999995944</c:v>
                </c:pt>
                <c:pt idx="13">
                  <c:v>1.5424999999993361</c:v>
                </c:pt>
                <c:pt idx="14">
                  <c:v>17.942500000003747</c:v>
                </c:pt>
                <c:pt idx="15">
                  <c:v>2.072499999997035</c:v>
                </c:pt>
                <c:pt idx="16">
                  <c:v>5.9425000000032924</c:v>
                </c:pt>
                <c:pt idx="17">
                  <c:v>7.8724999999906231</c:v>
                </c:pt>
                <c:pt idx="18">
                  <c:v>5.5524999999931879</c:v>
                </c:pt>
                <c:pt idx="19">
                  <c:v>12.07249999998794</c:v>
                </c:pt>
                <c:pt idx="20">
                  <c:v>8.9224999999828469</c:v>
                </c:pt>
                <c:pt idx="21">
                  <c:v>1.8724999999903957</c:v>
                </c:pt>
                <c:pt idx="22">
                  <c:v>12.772499999982756</c:v>
                </c:pt>
                <c:pt idx="23">
                  <c:v>-0.32749999999737156</c:v>
                </c:pt>
                <c:pt idx="24">
                  <c:v>8.52249999999799</c:v>
                </c:pt>
                <c:pt idx="25">
                  <c:v>5.4824999999993906</c:v>
                </c:pt>
                <c:pt idx="26">
                  <c:v>-11.137500000018008</c:v>
                </c:pt>
                <c:pt idx="27">
                  <c:v>26.722500000005311</c:v>
                </c:pt>
                <c:pt idx="28">
                  <c:v>-55.127499999997553</c:v>
                </c:pt>
                <c:pt idx="29">
                  <c:v>67.772499999989577</c:v>
                </c:pt>
                <c:pt idx="30">
                  <c:v>31.622499999997444</c:v>
                </c:pt>
                <c:pt idx="31">
                  <c:v>13.022500000005266</c:v>
                </c:pt>
                <c:pt idx="32">
                  <c:v>-9.7274999999967804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0.06836</cdr:x>
      <cdr:y>0.49599</cdr:y>
    </cdr:from>
    <cdr:to>
      <cdr:x>0.91016</cdr:x>
      <cdr:y>0.60514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 flipV="1">
          <a:off x="666750" y="1471613"/>
          <a:ext cx="8210550" cy="32385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Z4" sqref="Z4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67.585390000000004</v>
      </c>
      <c r="F5">
        <v>223.99995999999999</v>
      </c>
      <c r="G5">
        <v>12.27045</v>
      </c>
      <c r="I5">
        <f>F137-$J$5</f>
        <v>-3.5657500000013442E-2</v>
      </c>
      <c r="J5">
        <f>AVERAGE(F137:F268)</f>
        <v>236.88368750000001</v>
      </c>
      <c r="K5">
        <f>-(G5-$G$5)*0.000145+0.236805+I5</f>
        <v>0.20114749999998655</v>
      </c>
      <c r="L5">
        <f>E5-77.5+19/2</f>
        <v>-0.41460999999999615</v>
      </c>
      <c r="N5" s="4">
        <f>G5/$G$5</f>
        <v>1</v>
      </c>
      <c r="P5" s="5">
        <f t="shared" ref="P5:P8" si="0">I5*1000</f>
        <v>-35.657500000013442</v>
      </c>
      <c r="Q5" s="5">
        <f t="shared" ref="Q5:Q8" si="1">(L5-$M$9)*1000</f>
        <v>27.225645161294445</v>
      </c>
    </row>
    <row r="6" spans="5:17" x14ac:dyDescent="0.25">
      <c r="E6">
        <v>67.550139999999999</v>
      </c>
      <c r="F6">
        <v>224.00003000000001</v>
      </c>
      <c r="G6">
        <v>36.9435</v>
      </c>
      <c r="I6">
        <f t="shared" ref="I6:I69" si="2">F138-$J$5</f>
        <v>-2.0037500000000819E-2</v>
      </c>
      <c r="K6">
        <f t="shared" ref="K6:K69" si="3">-(G6-$G$5)*0.000145+0.236805+I6</f>
        <v>0.21318990774999916</v>
      </c>
      <c r="L6">
        <f t="shared" ref="L6:L69" si="4">E6-77.5+19/2</f>
        <v>-0.44986000000000104</v>
      </c>
      <c r="N6" s="4">
        <f>(G6-$G$5)/24.666+1</f>
        <v>2.000285818535636</v>
      </c>
      <c r="P6" s="5">
        <f t="shared" si="0"/>
        <v>-20.037500000000819</v>
      </c>
      <c r="Q6" s="5">
        <f t="shared" si="1"/>
        <v>-8.0243548387104457</v>
      </c>
    </row>
    <row r="7" spans="5:17" x14ac:dyDescent="0.25">
      <c r="E7">
        <v>67.77319</v>
      </c>
      <c r="F7">
        <v>223.99995999999999</v>
      </c>
      <c r="G7">
        <v>61.616860000000003</v>
      </c>
      <c r="I7">
        <f t="shared" si="2"/>
        <v>0.15057249999998135</v>
      </c>
      <c r="K7">
        <f t="shared" si="3"/>
        <v>0.38022227054998137</v>
      </c>
      <c r="L7">
        <f t="shared" si="4"/>
        <v>-0.2268100000000004</v>
      </c>
      <c r="N7" s="4">
        <f t="shared" ref="N7" si="5">(G7-$G$5)/24.666+1</f>
        <v>3.0005842049785132</v>
      </c>
      <c r="P7" s="5">
        <f t="shared" si="0"/>
        <v>150.57249999998135</v>
      </c>
      <c r="Q7" s="5">
        <f t="shared" si="1"/>
        <v>215.02564516129019</v>
      </c>
    </row>
    <row r="8" spans="5:17" x14ac:dyDescent="0.25">
      <c r="E8">
        <v>67.754490000000004</v>
      </c>
      <c r="F8">
        <v>223.99995999999999</v>
      </c>
      <c r="G8">
        <v>86.290059999999997</v>
      </c>
      <c r="I8">
        <f t="shared" si="2"/>
        <v>7.7822499999996353E-2</v>
      </c>
      <c r="K8">
        <f t="shared" si="3"/>
        <v>0.30389465654999637</v>
      </c>
      <c r="L8">
        <f t="shared" si="4"/>
        <v>-0.2455099999999959</v>
      </c>
      <c r="N8" s="4">
        <v>3</v>
      </c>
      <c r="P8" s="5">
        <f t="shared" si="0"/>
        <v>77.822499999996353</v>
      </c>
      <c r="Q8" s="5">
        <f t="shared" si="1"/>
        <v>196.32564516129469</v>
      </c>
    </row>
    <row r="9" spans="5:17" x14ac:dyDescent="0.25">
      <c r="E9">
        <v>67.606970000000004</v>
      </c>
      <c r="F9">
        <v>223.99995999999999</v>
      </c>
      <c r="G9">
        <v>110.96311</v>
      </c>
      <c r="I9">
        <f t="shared" si="2"/>
        <v>-0.12962749999999801</v>
      </c>
      <c r="K9">
        <f t="shared" si="3"/>
        <v>9.2867064300001967E-2</v>
      </c>
      <c r="L9">
        <f t="shared" si="4"/>
        <v>-0.39302999999999599</v>
      </c>
      <c r="M9">
        <f>AVERAGE(L9:L132)</f>
        <v>-0.44183564516129059</v>
      </c>
      <c r="N9" s="4">
        <v>4</v>
      </c>
      <c r="P9" s="5">
        <f>I9*1000</f>
        <v>-129.62749999999801</v>
      </c>
      <c r="Q9" s="5">
        <f>(L9-$M$9)*1000</f>
        <v>48.805645161294599</v>
      </c>
    </row>
    <row r="10" spans="5:17" x14ac:dyDescent="0.25">
      <c r="E10">
        <v>67.490889999999993</v>
      </c>
      <c r="F10">
        <v>223.99988999999999</v>
      </c>
      <c r="G10">
        <v>135.63614999999999</v>
      </c>
      <c r="I10">
        <f t="shared" si="2"/>
        <v>2.877250000000231E-2</v>
      </c>
      <c r="K10">
        <f t="shared" si="3"/>
        <v>0.24768947350000231</v>
      </c>
      <c r="L10">
        <f t="shared" si="4"/>
        <v>-0.50911000000000683</v>
      </c>
      <c r="N10" s="4">
        <v>5</v>
      </c>
      <c r="P10" s="5">
        <f t="shared" ref="P10:P73" si="6">I10*1000</f>
        <v>28.77250000000231</v>
      </c>
      <c r="Q10" s="5">
        <f t="shared" ref="Q10:Q73" si="7">(L10-$M$9)*1000</f>
        <v>-67.274354838716249</v>
      </c>
    </row>
    <row r="11" spans="5:17" x14ac:dyDescent="0.25">
      <c r="E11">
        <v>67.607349999999997</v>
      </c>
      <c r="F11">
        <v>223.99995999999999</v>
      </c>
      <c r="G11">
        <v>160.30958999999999</v>
      </c>
      <c r="I11">
        <f t="shared" si="2"/>
        <v>-2.4157500000001164E-2</v>
      </c>
      <c r="K11">
        <f t="shared" si="3"/>
        <v>0.19118182469999884</v>
      </c>
      <c r="L11">
        <f t="shared" si="4"/>
        <v>-0.39265000000000327</v>
      </c>
      <c r="N11" s="4">
        <v>6</v>
      </c>
      <c r="P11" s="5">
        <f t="shared" si="6"/>
        <v>-24.157500000001164</v>
      </c>
      <c r="Q11" s="5">
        <f t="shared" si="7"/>
        <v>49.185645161287319</v>
      </c>
    </row>
    <row r="12" spans="5:17" x14ac:dyDescent="0.25">
      <c r="E12">
        <v>67.590990000000005</v>
      </c>
      <c r="F12">
        <v>223.99995999999999</v>
      </c>
      <c r="G12">
        <v>184.98271</v>
      </c>
      <c r="I12">
        <f t="shared" si="2"/>
        <v>-8.8775000000111959E-3</v>
      </c>
      <c r="K12">
        <f t="shared" si="3"/>
        <v>0.20288422229998879</v>
      </c>
      <c r="L12">
        <f t="shared" si="4"/>
        <v>-0.40900999999999499</v>
      </c>
      <c r="N12" s="4">
        <f>(G12-$G$6)/24.666+1</f>
        <v>7.0017518041028133</v>
      </c>
      <c r="P12" s="5">
        <f t="shared" si="6"/>
        <v>-8.8775000000111959</v>
      </c>
      <c r="Q12" s="5">
        <f t="shared" si="7"/>
        <v>32.825645161295604</v>
      </c>
    </row>
    <row r="13" spans="5:17" x14ac:dyDescent="0.25">
      <c r="E13">
        <v>67.563289999999995</v>
      </c>
      <c r="F13">
        <v>223.99995999999999</v>
      </c>
      <c r="G13">
        <v>209.65584000000001</v>
      </c>
      <c r="I13">
        <f t="shared" si="2"/>
        <v>-1.2327499999997826E-2</v>
      </c>
      <c r="K13">
        <f t="shared" si="3"/>
        <v>0.19585661845000216</v>
      </c>
      <c r="L13">
        <f t="shared" si="4"/>
        <v>-0.43671000000000504</v>
      </c>
      <c r="N13" s="4">
        <f t="shared" ref="N13:N76" si="8">(G13-$G$6)/24.666+1</f>
        <v>8.0020408659693505</v>
      </c>
      <c r="P13" s="5">
        <f t="shared" si="6"/>
        <v>-12.327499999997826</v>
      </c>
      <c r="Q13" s="5">
        <f t="shared" si="7"/>
        <v>5.1256451612855525</v>
      </c>
    </row>
    <row r="14" spans="5:17" x14ac:dyDescent="0.25">
      <c r="E14">
        <v>67.584190000000007</v>
      </c>
      <c r="F14">
        <v>223.99986999999999</v>
      </c>
      <c r="G14">
        <v>234.32903999999999</v>
      </c>
      <c r="I14">
        <f t="shared" si="2"/>
        <v>-4.1774999999972806E-3</v>
      </c>
      <c r="K14">
        <f t="shared" si="3"/>
        <v>0.20042900445000272</v>
      </c>
      <c r="L14">
        <f t="shared" si="4"/>
        <v>-0.41580999999999335</v>
      </c>
      <c r="N14" s="4">
        <f t="shared" si="8"/>
        <v>9.0023327657504257</v>
      </c>
      <c r="P14" s="5">
        <f t="shared" si="6"/>
        <v>-4.1774999999972806</v>
      </c>
      <c r="Q14" s="5">
        <f t="shared" si="7"/>
        <v>26.025645161297241</v>
      </c>
    </row>
    <row r="15" spans="5:17" x14ac:dyDescent="0.25">
      <c r="E15">
        <v>67.598590000000002</v>
      </c>
      <c r="F15">
        <v>223.99995999999999</v>
      </c>
      <c r="G15">
        <v>259.00209000000001</v>
      </c>
      <c r="I15">
        <f t="shared" si="2"/>
        <v>-1.4017499999994243E-2</v>
      </c>
      <c r="K15">
        <f t="shared" si="3"/>
        <v>0.18701141220000575</v>
      </c>
      <c r="L15">
        <f t="shared" si="4"/>
        <v>-0.40140999999999849</v>
      </c>
      <c r="N15" s="4">
        <f t="shared" si="8"/>
        <v>10.002618584286061</v>
      </c>
      <c r="P15" s="5">
        <f t="shared" si="6"/>
        <v>-14.017499999994243</v>
      </c>
      <c r="Q15" s="5">
        <f t="shared" si="7"/>
        <v>40.425645161292103</v>
      </c>
    </row>
    <row r="16" spans="5:17" x14ac:dyDescent="0.25">
      <c r="E16">
        <v>67.587689999999995</v>
      </c>
      <c r="F16">
        <v>223.99995999999999</v>
      </c>
      <c r="G16">
        <v>283.67552999999998</v>
      </c>
      <c r="I16">
        <f t="shared" si="2"/>
        <v>-1.0627499999998236E-2</v>
      </c>
      <c r="K16">
        <f t="shared" si="3"/>
        <v>0.18682376340000176</v>
      </c>
      <c r="L16">
        <f t="shared" si="4"/>
        <v>-0.41231000000000506</v>
      </c>
      <c r="N16" s="4">
        <f t="shared" si="8"/>
        <v>11.002920214059838</v>
      </c>
      <c r="P16" s="5">
        <f t="shared" si="6"/>
        <v>-10.627499999998236</v>
      </c>
      <c r="Q16" s="5">
        <f t="shared" si="7"/>
        <v>29.525645161285532</v>
      </c>
    </row>
    <row r="17" spans="5:17" x14ac:dyDescent="0.25">
      <c r="E17">
        <v>67.588989999999995</v>
      </c>
      <c r="F17">
        <v>224.00002000000001</v>
      </c>
      <c r="G17">
        <v>308.34872999999999</v>
      </c>
      <c r="I17">
        <f t="shared" si="2"/>
        <v>-1.2747500000017453E-2</v>
      </c>
      <c r="K17">
        <f t="shared" si="3"/>
        <v>0.18112614939998253</v>
      </c>
      <c r="L17">
        <f t="shared" si="4"/>
        <v>-0.41101000000000454</v>
      </c>
      <c r="N17" s="4">
        <f t="shared" si="8"/>
        <v>12.003212113840913</v>
      </c>
      <c r="P17" s="5">
        <f t="shared" si="6"/>
        <v>-12.747500000017453</v>
      </c>
      <c r="Q17" s="5">
        <f t="shared" si="7"/>
        <v>30.825645161286054</v>
      </c>
    </row>
    <row r="18" spans="5:17" x14ac:dyDescent="0.25">
      <c r="E18">
        <v>67.556489999999997</v>
      </c>
      <c r="F18">
        <v>223.99995999999999</v>
      </c>
      <c r="G18">
        <v>333.02170000000001</v>
      </c>
      <c r="I18">
        <f t="shared" si="2"/>
        <v>-4.1275000000098316E-3</v>
      </c>
      <c r="K18">
        <f t="shared" si="3"/>
        <v>0.18616856874999016</v>
      </c>
      <c r="L18">
        <f t="shared" si="4"/>
        <v>-0.4435100000000034</v>
      </c>
      <c r="N18" s="4">
        <f t="shared" si="8"/>
        <v>13.003494689045651</v>
      </c>
      <c r="P18" s="5">
        <f t="shared" si="6"/>
        <v>-4.1275000000098316</v>
      </c>
      <c r="Q18" s="5">
        <f t="shared" si="7"/>
        <v>-1.6743548387128104</v>
      </c>
    </row>
    <row r="19" spans="5:17" x14ac:dyDescent="0.25">
      <c r="E19">
        <v>67.58699</v>
      </c>
      <c r="F19">
        <v>223.99988999999999</v>
      </c>
      <c r="G19">
        <v>357.69497999999999</v>
      </c>
      <c r="I19">
        <f t="shared" si="2"/>
        <v>-3.977500000019063E-3</v>
      </c>
      <c r="K19">
        <f t="shared" si="3"/>
        <v>0.18274094314998093</v>
      </c>
      <c r="L19">
        <f t="shared" si="4"/>
        <v>-0.41300999999999988</v>
      </c>
      <c r="N19" s="4">
        <f t="shared" si="8"/>
        <v>14.003789832157626</v>
      </c>
      <c r="P19" s="5">
        <f t="shared" si="6"/>
        <v>-3.977500000019063</v>
      </c>
      <c r="Q19" s="5">
        <f t="shared" si="7"/>
        <v>28.825645161290716</v>
      </c>
    </row>
    <row r="20" spans="5:17" x14ac:dyDescent="0.25">
      <c r="E20">
        <v>67.525989999999993</v>
      </c>
      <c r="F20">
        <v>223.99995999999999</v>
      </c>
      <c r="G20">
        <v>382.36811</v>
      </c>
      <c r="I20">
        <f t="shared" si="2"/>
        <v>-7.5475000000153614E-3</v>
      </c>
      <c r="K20">
        <f t="shared" si="3"/>
        <v>0.17559333929998461</v>
      </c>
      <c r="L20">
        <f t="shared" si="4"/>
        <v>-0.47401000000000693</v>
      </c>
      <c r="N20" s="4">
        <f t="shared" si="8"/>
        <v>15.004078894024163</v>
      </c>
      <c r="P20" s="5">
        <f t="shared" si="6"/>
        <v>-7.5475000000153614</v>
      </c>
      <c r="Q20" s="5">
        <f t="shared" si="7"/>
        <v>-32.174354838716333</v>
      </c>
    </row>
    <row r="21" spans="5:17" x14ac:dyDescent="0.25">
      <c r="E21">
        <v>67.586690000000004</v>
      </c>
      <c r="F21">
        <v>223.99995999999999</v>
      </c>
      <c r="G21">
        <v>407.04131000000001</v>
      </c>
      <c r="I21">
        <f t="shared" si="2"/>
        <v>-5.3374999999959982E-3</v>
      </c>
      <c r="K21">
        <f t="shared" si="3"/>
        <v>0.17422572530000399</v>
      </c>
      <c r="L21">
        <f t="shared" si="4"/>
        <v>-0.41330999999999563</v>
      </c>
      <c r="N21" s="4">
        <f t="shared" si="8"/>
        <v>16.004370793805236</v>
      </c>
      <c r="P21" s="5">
        <f t="shared" si="6"/>
        <v>-5.3374999999959982</v>
      </c>
      <c r="Q21" s="5">
        <f t="shared" si="7"/>
        <v>28.525645161294968</v>
      </c>
    </row>
    <row r="22" spans="5:17" x14ac:dyDescent="0.25">
      <c r="E22">
        <v>67.542389999999997</v>
      </c>
      <c r="F22">
        <v>223.99995999999999</v>
      </c>
      <c r="G22">
        <v>431.71458999999999</v>
      </c>
      <c r="I22">
        <f t="shared" si="2"/>
        <v>-1.2750000001915396E-4</v>
      </c>
      <c r="K22">
        <f t="shared" si="3"/>
        <v>0.17585809969998084</v>
      </c>
      <c r="L22">
        <f t="shared" si="4"/>
        <v>-0.45761000000000251</v>
      </c>
      <c r="N22" s="4">
        <f t="shared" si="8"/>
        <v>17.004665936917213</v>
      </c>
      <c r="P22" s="5">
        <f t="shared" si="6"/>
        <v>-0.12750000001915396</v>
      </c>
      <c r="Q22" s="5">
        <f t="shared" si="7"/>
        <v>-15.774354838711924</v>
      </c>
    </row>
    <row r="23" spans="5:17" x14ac:dyDescent="0.25">
      <c r="E23">
        <v>67.572890000000001</v>
      </c>
      <c r="F23">
        <v>223.99986999999999</v>
      </c>
      <c r="G23">
        <v>456.38787000000002</v>
      </c>
      <c r="I23">
        <f t="shared" si="2"/>
        <v>-1.1274999999955071E-3</v>
      </c>
      <c r="K23">
        <f t="shared" si="3"/>
        <v>0.17128047410000447</v>
      </c>
      <c r="L23">
        <f t="shared" si="4"/>
        <v>-0.42710999999999899</v>
      </c>
      <c r="N23" s="4">
        <f t="shared" si="8"/>
        <v>18.00496108002919</v>
      </c>
      <c r="P23" s="5">
        <f t="shared" si="6"/>
        <v>-1.1274999999955071</v>
      </c>
      <c r="Q23" s="5">
        <f t="shared" si="7"/>
        <v>14.725645161291601</v>
      </c>
    </row>
    <row r="24" spans="5:17" x14ac:dyDescent="0.25">
      <c r="E24">
        <v>67.586089999999999</v>
      </c>
      <c r="F24">
        <v>223.99995999999999</v>
      </c>
      <c r="G24">
        <v>481.06106999999997</v>
      </c>
      <c r="I24">
        <f t="shared" si="2"/>
        <v>-1.1447500000002719E-2</v>
      </c>
      <c r="K24">
        <f t="shared" si="3"/>
        <v>0.15738286009999727</v>
      </c>
      <c r="L24">
        <f t="shared" si="4"/>
        <v>-0.41391000000000133</v>
      </c>
      <c r="N24" s="4">
        <f t="shared" si="8"/>
        <v>19.005252979810265</v>
      </c>
      <c r="P24" s="5">
        <f t="shared" si="6"/>
        <v>-11.447500000002719</v>
      </c>
      <c r="Q24" s="5">
        <f t="shared" si="7"/>
        <v>27.92564516128926</v>
      </c>
    </row>
    <row r="25" spans="5:17" x14ac:dyDescent="0.25">
      <c r="E25">
        <v>67.558790000000002</v>
      </c>
      <c r="F25">
        <v>223.9999</v>
      </c>
      <c r="G25">
        <v>505.73419999999999</v>
      </c>
      <c r="I25">
        <f t="shared" si="2"/>
        <v>-1.1274999999955071E-3</v>
      </c>
      <c r="K25">
        <f t="shared" si="3"/>
        <v>0.16412525625000449</v>
      </c>
      <c r="L25">
        <f t="shared" si="4"/>
        <v>-0.4412099999999981</v>
      </c>
      <c r="N25" s="4">
        <f t="shared" si="8"/>
        <v>20.005542041676801</v>
      </c>
      <c r="P25" s="5">
        <f t="shared" si="6"/>
        <v>-1.1274999999955071</v>
      </c>
      <c r="Q25" s="5">
        <f t="shared" si="7"/>
        <v>0.62564516129248737</v>
      </c>
    </row>
    <row r="26" spans="5:17" x14ac:dyDescent="0.25">
      <c r="E26">
        <v>67.562070000000006</v>
      </c>
      <c r="F26">
        <v>223.99995999999999</v>
      </c>
      <c r="G26">
        <v>530.40724999999998</v>
      </c>
      <c r="I26">
        <f t="shared" si="2"/>
        <v>-5.927500000012742E-3</v>
      </c>
      <c r="K26">
        <f t="shared" si="3"/>
        <v>0.15574766399998724</v>
      </c>
      <c r="L26">
        <f t="shared" si="4"/>
        <v>-0.43792999999999438</v>
      </c>
      <c r="N26" s="4">
        <f t="shared" si="8"/>
        <v>21.005827860212438</v>
      </c>
      <c r="P26" s="5">
        <f t="shared" si="6"/>
        <v>-5.927500000012742</v>
      </c>
      <c r="Q26" s="5">
        <f t="shared" si="7"/>
        <v>3.9056451612962118</v>
      </c>
    </row>
    <row r="27" spans="5:17" x14ac:dyDescent="0.25">
      <c r="E27">
        <v>67.560389999999998</v>
      </c>
      <c r="F27">
        <v>223.99995999999999</v>
      </c>
      <c r="G27">
        <v>555.08037000000002</v>
      </c>
      <c r="I27">
        <f t="shared" si="2"/>
        <v>-1.3547500000015589E-2</v>
      </c>
      <c r="K27">
        <f t="shared" si="3"/>
        <v>0.1445500615999844</v>
      </c>
      <c r="L27">
        <f t="shared" si="4"/>
        <v>-0.43961000000000183</v>
      </c>
      <c r="N27" s="4">
        <f t="shared" si="8"/>
        <v>22.006116516662615</v>
      </c>
      <c r="P27" s="5">
        <f t="shared" si="6"/>
        <v>-13.547500000015589</v>
      </c>
      <c r="Q27" s="5">
        <f t="shared" si="7"/>
        <v>2.2256451612887584</v>
      </c>
    </row>
    <row r="28" spans="5:17" x14ac:dyDescent="0.25">
      <c r="E28">
        <v>67.563689999999994</v>
      </c>
      <c r="F28">
        <v>223.99995999999999</v>
      </c>
      <c r="G28">
        <v>579.75356999999997</v>
      </c>
      <c r="I28">
        <f t="shared" si="2"/>
        <v>-1.456749999999829E-2</v>
      </c>
      <c r="K28">
        <f t="shared" si="3"/>
        <v>0.13995244760000169</v>
      </c>
      <c r="L28">
        <f t="shared" si="4"/>
        <v>-0.43631000000000597</v>
      </c>
      <c r="N28" s="4">
        <f t="shared" si="8"/>
        <v>23.006408416443687</v>
      </c>
      <c r="P28" s="5">
        <f t="shared" si="6"/>
        <v>-14.56749999999829</v>
      </c>
      <c r="Q28" s="5">
        <f t="shared" si="7"/>
        <v>5.5256451612846202</v>
      </c>
    </row>
    <row r="29" spans="5:17" x14ac:dyDescent="0.25">
      <c r="E29">
        <v>67.560389999999998</v>
      </c>
      <c r="F29">
        <v>223.99995999999999</v>
      </c>
      <c r="G29">
        <v>604.42686000000003</v>
      </c>
      <c r="I29">
        <f t="shared" si="2"/>
        <v>-2.1977500000019745E-2</v>
      </c>
      <c r="K29">
        <f t="shared" si="3"/>
        <v>0.12896482054998024</v>
      </c>
      <c r="L29">
        <f t="shared" si="4"/>
        <v>-0.43961000000000183</v>
      </c>
      <c r="N29" s="4">
        <f t="shared" si="8"/>
        <v>24.006703964972029</v>
      </c>
      <c r="P29" s="5">
        <f t="shared" si="6"/>
        <v>-21.977500000019745</v>
      </c>
      <c r="Q29" s="5">
        <f t="shared" si="7"/>
        <v>2.2256451612887584</v>
      </c>
    </row>
    <row r="30" spans="5:17" x14ac:dyDescent="0.25">
      <c r="E30">
        <v>67.570490000000007</v>
      </c>
      <c r="F30">
        <v>223.99995999999999</v>
      </c>
      <c r="G30">
        <v>629.10005999999998</v>
      </c>
      <c r="I30">
        <f t="shared" si="2"/>
        <v>-1.8577500000020564E-2</v>
      </c>
      <c r="K30">
        <f t="shared" si="3"/>
        <v>0.12878720654997944</v>
      </c>
      <c r="L30">
        <f t="shared" si="4"/>
        <v>-0.4295099999999934</v>
      </c>
      <c r="N30" s="4">
        <f t="shared" si="8"/>
        <v>25.006995864753101</v>
      </c>
      <c r="P30" s="5">
        <f t="shared" si="6"/>
        <v>-18.577500000020564</v>
      </c>
      <c r="Q30" s="5">
        <f t="shared" si="7"/>
        <v>12.325645161297194</v>
      </c>
    </row>
    <row r="31" spans="5:17" x14ac:dyDescent="0.25">
      <c r="E31">
        <v>67.56429</v>
      </c>
      <c r="F31">
        <v>223.99995999999999</v>
      </c>
      <c r="G31">
        <v>653.77318000000002</v>
      </c>
      <c r="I31">
        <f t="shared" si="2"/>
        <v>-1.5977500000019518E-2</v>
      </c>
      <c r="K31">
        <f t="shared" si="3"/>
        <v>0.12780960414998047</v>
      </c>
      <c r="L31">
        <f t="shared" si="4"/>
        <v>-0.43571000000000026</v>
      </c>
      <c r="N31" s="4">
        <f t="shared" si="8"/>
        <v>26.007284521203278</v>
      </c>
      <c r="P31" s="5">
        <f t="shared" si="6"/>
        <v>-15.977500000019518</v>
      </c>
      <c r="Q31" s="5">
        <f t="shared" si="7"/>
        <v>6.1256451612903273</v>
      </c>
    </row>
    <row r="32" spans="5:17" x14ac:dyDescent="0.25">
      <c r="E32">
        <v>67.570769999999996</v>
      </c>
      <c r="F32">
        <v>223.99995999999999</v>
      </c>
      <c r="G32">
        <v>678.44646</v>
      </c>
      <c r="I32">
        <f t="shared" si="2"/>
        <v>-6.6774999999950069E-3</v>
      </c>
      <c r="K32">
        <f t="shared" si="3"/>
        <v>0.13353197855000498</v>
      </c>
      <c r="L32">
        <f t="shared" si="4"/>
        <v>-0.429230000000004</v>
      </c>
      <c r="N32" s="4">
        <f t="shared" si="8"/>
        <v>27.007579664315251</v>
      </c>
      <c r="P32" s="5">
        <f t="shared" si="6"/>
        <v>-6.6774999999950069</v>
      </c>
      <c r="Q32" s="5">
        <f t="shared" si="7"/>
        <v>12.605645161286594</v>
      </c>
    </row>
    <row r="33" spans="5:17" x14ac:dyDescent="0.25">
      <c r="E33">
        <v>67.57329</v>
      </c>
      <c r="F33">
        <v>223.99995999999999</v>
      </c>
      <c r="G33">
        <v>703.11959000000002</v>
      </c>
      <c r="I33">
        <f t="shared" si="2"/>
        <v>-4.4575000000008913E-3</v>
      </c>
      <c r="K33">
        <f t="shared" si="3"/>
        <v>0.1321743746999991</v>
      </c>
      <c r="L33">
        <f t="shared" si="4"/>
        <v>-0.42670999999999992</v>
      </c>
      <c r="N33" s="4">
        <f t="shared" si="8"/>
        <v>28.00786872618179</v>
      </c>
      <c r="P33" s="5">
        <f t="shared" si="6"/>
        <v>-4.4575000000008913</v>
      </c>
      <c r="Q33" s="5">
        <f t="shared" si="7"/>
        <v>15.125645161290668</v>
      </c>
    </row>
    <row r="34" spans="5:17" x14ac:dyDescent="0.25">
      <c r="E34">
        <v>67.577690000000004</v>
      </c>
      <c r="F34">
        <v>223.99995999999999</v>
      </c>
      <c r="G34">
        <v>727.79286999999999</v>
      </c>
      <c r="I34">
        <f t="shared" si="2"/>
        <v>7.2724999999991269E-3</v>
      </c>
      <c r="K34">
        <f t="shared" si="3"/>
        <v>0.14032674909999909</v>
      </c>
      <c r="L34">
        <f t="shared" si="4"/>
        <v>-0.42230999999999597</v>
      </c>
      <c r="N34" s="4">
        <f t="shared" si="8"/>
        <v>29.008163869293764</v>
      </c>
      <c r="P34" s="5">
        <f t="shared" si="6"/>
        <v>7.2724999999991269</v>
      </c>
      <c r="Q34" s="5">
        <f t="shared" si="7"/>
        <v>19.525645161294626</v>
      </c>
    </row>
    <row r="35" spans="5:17" x14ac:dyDescent="0.25">
      <c r="E35">
        <v>67.567890000000006</v>
      </c>
      <c r="F35">
        <v>223.99995999999999</v>
      </c>
      <c r="G35">
        <v>752.46591999999998</v>
      </c>
      <c r="I35">
        <f t="shared" si="2"/>
        <v>4.4724999999914417E-3</v>
      </c>
      <c r="K35">
        <f t="shared" si="3"/>
        <v>0.13394915684999142</v>
      </c>
      <c r="L35">
        <f t="shared" si="4"/>
        <v>-0.43210999999999444</v>
      </c>
      <c r="N35" s="4">
        <f t="shared" si="8"/>
        <v>30.008449687829401</v>
      </c>
      <c r="P35" s="5">
        <f t="shared" si="6"/>
        <v>4.4724999999914417</v>
      </c>
      <c r="Q35" s="5">
        <f t="shared" si="7"/>
        <v>9.7256451612961481</v>
      </c>
    </row>
    <row r="36" spans="5:17" x14ac:dyDescent="0.25">
      <c r="E36">
        <v>67.560190000000006</v>
      </c>
      <c r="F36">
        <v>223.99995999999999</v>
      </c>
      <c r="G36">
        <v>777.13919999999996</v>
      </c>
      <c r="I36">
        <f t="shared" si="2"/>
        <v>-1.0275000000206091E-3</v>
      </c>
      <c r="K36">
        <f t="shared" si="3"/>
        <v>0.12487153124997938</v>
      </c>
      <c r="L36">
        <f t="shared" si="4"/>
        <v>-0.43980999999999426</v>
      </c>
      <c r="N36" s="4">
        <f t="shared" si="8"/>
        <v>31.008744830941374</v>
      </c>
      <c r="P36" s="5">
        <f t="shared" si="6"/>
        <v>-1.0275000000206091</v>
      </c>
      <c r="Q36" s="5">
        <f t="shared" si="7"/>
        <v>2.02564516129633</v>
      </c>
    </row>
    <row r="37" spans="5:17" x14ac:dyDescent="0.25">
      <c r="E37">
        <v>67.599490000000003</v>
      </c>
      <c r="F37">
        <v>223.99995999999999</v>
      </c>
      <c r="G37">
        <v>801.81240000000003</v>
      </c>
      <c r="I37">
        <f t="shared" si="2"/>
        <v>-2.414749999999799E-2</v>
      </c>
      <c r="K37">
        <f t="shared" si="3"/>
        <v>9.8173917250001991E-2</v>
      </c>
      <c r="L37">
        <f t="shared" si="4"/>
        <v>-0.40050999999999704</v>
      </c>
      <c r="N37" s="4">
        <f t="shared" si="8"/>
        <v>32.009036730722457</v>
      </c>
      <c r="P37" s="5">
        <f t="shared" si="6"/>
        <v>-24.14749999999799</v>
      </c>
      <c r="Q37" s="5">
        <f t="shared" si="7"/>
        <v>41.325645161293558</v>
      </c>
    </row>
    <row r="38" spans="5:17" x14ac:dyDescent="0.25">
      <c r="E38">
        <v>67.560190000000006</v>
      </c>
      <c r="F38">
        <v>224.00002000000001</v>
      </c>
      <c r="G38">
        <v>826.48545000000001</v>
      </c>
      <c r="I38">
        <f t="shared" si="2"/>
        <v>-8.5275000000137879E-3</v>
      </c>
      <c r="K38">
        <f t="shared" si="3"/>
        <v>0.1102163249999862</v>
      </c>
      <c r="L38">
        <f t="shared" si="4"/>
        <v>-0.43980999999999426</v>
      </c>
      <c r="N38" s="4">
        <f t="shared" si="8"/>
        <v>33.009322549258087</v>
      </c>
      <c r="P38" s="5">
        <f t="shared" si="6"/>
        <v>-8.5275000000137879</v>
      </c>
      <c r="Q38" s="5">
        <f t="shared" si="7"/>
        <v>2.02564516129633</v>
      </c>
    </row>
    <row r="39" spans="5:17" x14ac:dyDescent="0.25">
      <c r="E39">
        <v>67.579189999999997</v>
      </c>
      <c r="F39">
        <v>223.9999</v>
      </c>
      <c r="G39">
        <v>851.15872999999999</v>
      </c>
      <c r="I39">
        <f t="shared" si="2"/>
        <v>-1.0867500000017571E-2</v>
      </c>
      <c r="K39">
        <f t="shared" si="3"/>
        <v>0.10429869939998242</v>
      </c>
      <c r="L39">
        <f t="shared" si="4"/>
        <v>-0.42081000000000301</v>
      </c>
      <c r="N39" s="4">
        <f t="shared" si="8"/>
        <v>34.009617692370064</v>
      </c>
      <c r="P39" s="5">
        <f t="shared" si="6"/>
        <v>-10.867500000017571</v>
      </c>
      <c r="Q39" s="5">
        <f t="shared" si="7"/>
        <v>21.025645161287578</v>
      </c>
    </row>
    <row r="40" spans="5:17" x14ac:dyDescent="0.25">
      <c r="E40">
        <v>67.560890000000001</v>
      </c>
      <c r="F40">
        <v>223.99995999999999</v>
      </c>
      <c r="G40">
        <v>875.83177999999998</v>
      </c>
      <c r="I40">
        <f t="shared" si="2"/>
        <v>2.7249999999412466E-4</v>
      </c>
      <c r="K40">
        <f t="shared" si="3"/>
        <v>0.11186110714999412</v>
      </c>
      <c r="L40">
        <f t="shared" si="4"/>
        <v>-0.43910999999999945</v>
      </c>
      <c r="N40" s="4">
        <f t="shared" si="8"/>
        <v>35.009903510905701</v>
      </c>
      <c r="P40" s="5">
        <f t="shared" si="6"/>
        <v>0.27249999999412466</v>
      </c>
      <c r="Q40" s="5">
        <f t="shared" si="7"/>
        <v>2.7256451612911459</v>
      </c>
    </row>
    <row r="41" spans="5:17" x14ac:dyDescent="0.25">
      <c r="E41">
        <v>67.551190000000005</v>
      </c>
      <c r="F41">
        <v>223.99986000000001</v>
      </c>
      <c r="G41">
        <v>900.50513999999998</v>
      </c>
      <c r="I41">
        <f t="shared" si="2"/>
        <v>-4.0475000000128603E-3</v>
      </c>
      <c r="K41">
        <f t="shared" si="3"/>
        <v>0.10396346994998712</v>
      </c>
      <c r="L41">
        <f t="shared" si="4"/>
        <v>-0.4488099999999946</v>
      </c>
      <c r="N41" s="4">
        <f t="shared" si="8"/>
        <v>36.01020189734858</v>
      </c>
      <c r="P41" s="5">
        <f t="shared" si="6"/>
        <v>-4.0475000000128603</v>
      </c>
      <c r="Q41" s="5">
        <f t="shared" si="7"/>
        <v>-6.9743548387040111</v>
      </c>
    </row>
    <row r="42" spans="5:17" x14ac:dyDescent="0.25">
      <c r="E42">
        <v>67.550489999999996</v>
      </c>
      <c r="F42">
        <v>223.9999</v>
      </c>
      <c r="G42">
        <v>925.17818</v>
      </c>
      <c r="I42">
        <f t="shared" si="2"/>
        <v>-7.1374999999989086E-3</v>
      </c>
      <c r="K42">
        <f t="shared" si="3"/>
        <v>9.7295879150001069E-2</v>
      </c>
      <c r="L42">
        <f t="shared" si="4"/>
        <v>-0.44951000000000363</v>
      </c>
      <c r="N42" s="4">
        <f t="shared" si="8"/>
        <v>37.010487310467852</v>
      </c>
      <c r="P42" s="5">
        <f t="shared" si="6"/>
        <v>-7.1374999999989086</v>
      </c>
      <c r="Q42" s="5">
        <f t="shared" si="7"/>
        <v>-7.6743548387130378</v>
      </c>
    </row>
    <row r="43" spans="5:17" x14ac:dyDescent="0.25">
      <c r="E43">
        <v>67.537890000000004</v>
      </c>
      <c r="F43">
        <v>223.99995999999999</v>
      </c>
      <c r="G43">
        <v>949.85145999999997</v>
      </c>
      <c r="I43">
        <f t="shared" si="2"/>
        <v>5.4724999999962165E-3</v>
      </c>
      <c r="K43">
        <f t="shared" si="3"/>
        <v>0.1063282535499962</v>
      </c>
      <c r="L43">
        <f t="shared" si="4"/>
        <v>-0.46210999999999558</v>
      </c>
      <c r="N43" s="4">
        <f t="shared" si="8"/>
        <v>38.010782453579829</v>
      </c>
      <c r="P43" s="5">
        <f t="shared" si="6"/>
        <v>5.4724999999962165</v>
      </c>
      <c r="Q43" s="5">
        <f t="shared" si="7"/>
        <v>-20.274354838704987</v>
      </c>
    </row>
    <row r="44" spans="5:17" x14ac:dyDescent="0.25">
      <c r="E44">
        <v>67.535589999999999</v>
      </c>
      <c r="F44">
        <v>224.00004999999999</v>
      </c>
      <c r="G44">
        <v>974.52458999999999</v>
      </c>
      <c r="I44">
        <f t="shared" si="2"/>
        <v>-9.2750000001728949E-4</v>
      </c>
      <c r="K44">
        <f t="shared" si="3"/>
        <v>9.6350649699982693E-2</v>
      </c>
      <c r="L44">
        <f t="shared" si="4"/>
        <v>-0.46441000000000088</v>
      </c>
      <c r="N44" s="4">
        <f t="shared" si="8"/>
        <v>39.011071515446361</v>
      </c>
      <c r="P44" s="5">
        <f t="shared" si="6"/>
        <v>-0.92750000001728949</v>
      </c>
      <c r="Q44" s="5">
        <f t="shared" si="7"/>
        <v>-22.574354838710285</v>
      </c>
    </row>
    <row r="45" spans="5:17" x14ac:dyDescent="0.25">
      <c r="E45">
        <v>67.530090000000001</v>
      </c>
      <c r="F45">
        <v>223.99995999999999</v>
      </c>
      <c r="G45">
        <v>999.19786999999997</v>
      </c>
      <c r="I45">
        <f t="shared" si="2"/>
        <v>7.5724999999806641E-3</v>
      </c>
      <c r="K45">
        <f t="shared" si="3"/>
        <v>0.10127302409998065</v>
      </c>
      <c r="L45">
        <f t="shared" si="4"/>
        <v>-0.46990999999999872</v>
      </c>
      <c r="N45" s="4">
        <f t="shared" si="8"/>
        <v>40.011366658558337</v>
      </c>
      <c r="P45" s="5">
        <f t="shared" si="6"/>
        <v>7.5724999999806641</v>
      </c>
      <c r="Q45" s="5">
        <f t="shared" si="7"/>
        <v>-28.074354838708125</v>
      </c>
    </row>
    <row r="46" spans="5:17" x14ac:dyDescent="0.25">
      <c r="E46">
        <v>67.538290000000003</v>
      </c>
      <c r="F46">
        <v>223.99995999999999</v>
      </c>
      <c r="G46">
        <v>1023.871</v>
      </c>
      <c r="I46">
        <f t="shared" si="2"/>
        <v>4.672499999998081E-3</v>
      </c>
      <c r="K46">
        <f t="shared" si="3"/>
        <v>9.4795420249998069E-2</v>
      </c>
      <c r="L46">
        <f t="shared" si="4"/>
        <v>-0.46170999999999651</v>
      </c>
      <c r="N46" s="4">
        <f t="shared" si="8"/>
        <v>41.011655720424876</v>
      </c>
      <c r="P46" s="5">
        <f t="shared" si="6"/>
        <v>4.672499999998081</v>
      </c>
      <c r="Q46" s="5">
        <f t="shared" si="7"/>
        <v>-19.874354838705919</v>
      </c>
    </row>
    <row r="47" spans="5:17" x14ac:dyDescent="0.25">
      <c r="E47">
        <v>67.540890000000005</v>
      </c>
      <c r="F47">
        <v>223.99987999999999</v>
      </c>
      <c r="G47">
        <v>1048.5442</v>
      </c>
      <c r="I47">
        <f t="shared" si="2"/>
        <v>-2.4275000000102409E-3</v>
      </c>
      <c r="K47">
        <f t="shared" si="3"/>
        <v>8.4117806249989741E-2</v>
      </c>
      <c r="L47">
        <f t="shared" si="4"/>
        <v>-0.45910999999999547</v>
      </c>
      <c r="N47" s="4">
        <f t="shared" si="8"/>
        <v>42.011947620205952</v>
      </c>
      <c r="P47" s="5">
        <f t="shared" si="6"/>
        <v>-2.4275000000102409</v>
      </c>
      <c r="Q47" s="5">
        <f t="shared" si="7"/>
        <v>-17.274354838704873</v>
      </c>
    </row>
    <row r="48" spans="5:17" x14ac:dyDescent="0.25">
      <c r="E48">
        <v>67.531989999999993</v>
      </c>
      <c r="F48">
        <v>223.99995999999999</v>
      </c>
      <c r="G48">
        <v>1073.2173</v>
      </c>
      <c r="I48">
        <f t="shared" si="2"/>
        <v>-1.0827500000004875E-2</v>
      </c>
      <c r="K48">
        <f t="shared" si="3"/>
        <v>7.2140206749995106E-2</v>
      </c>
      <c r="L48">
        <f t="shared" si="4"/>
        <v>-0.4680100000000067</v>
      </c>
      <c r="N48" s="4">
        <f t="shared" si="8"/>
        <v>43.012235465823395</v>
      </c>
      <c r="P48" s="5">
        <f t="shared" si="6"/>
        <v>-10.827500000004875</v>
      </c>
      <c r="Q48" s="5">
        <f t="shared" si="7"/>
        <v>-26.174354838716106</v>
      </c>
    </row>
    <row r="49" spans="5:17" x14ac:dyDescent="0.25">
      <c r="E49">
        <v>67.545689999999993</v>
      </c>
      <c r="F49">
        <v>224.00005999999999</v>
      </c>
      <c r="G49">
        <v>1097.8905</v>
      </c>
      <c r="I49">
        <f t="shared" si="2"/>
        <v>-3.8827499999996462E-2</v>
      </c>
      <c r="K49">
        <f t="shared" si="3"/>
        <v>4.0562592750003512E-2</v>
      </c>
      <c r="L49">
        <f t="shared" si="4"/>
        <v>-0.45431000000000665</v>
      </c>
      <c r="N49" s="4">
        <f t="shared" si="8"/>
        <v>44.01252736560447</v>
      </c>
      <c r="P49" s="5">
        <f t="shared" si="6"/>
        <v>-38.827499999996462</v>
      </c>
      <c r="Q49" s="5">
        <f t="shared" si="7"/>
        <v>-12.474354838716062</v>
      </c>
    </row>
    <row r="50" spans="5:17" x14ac:dyDescent="0.25">
      <c r="E50">
        <v>67.541290000000004</v>
      </c>
      <c r="F50">
        <v>223.99995999999999</v>
      </c>
      <c r="G50">
        <v>1122.5636999999999</v>
      </c>
      <c r="I50">
        <f t="shared" si="2"/>
        <v>-2.3827500000010104E-2</v>
      </c>
      <c r="K50">
        <f t="shared" si="3"/>
        <v>5.1984978749989891E-2</v>
      </c>
      <c r="L50">
        <f t="shared" si="4"/>
        <v>-0.4587099999999964</v>
      </c>
      <c r="N50" s="4">
        <f t="shared" si="8"/>
        <v>45.012819265385545</v>
      </c>
      <c r="P50" s="5">
        <f t="shared" si="6"/>
        <v>-23.827500000010104</v>
      </c>
      <c r="Q50" s="5">
        <f t="shared" si="7"/>
        <v>-16.874354838705806</v>
      </c>
    </row>
    <row r="51" spans="5:17" x14ac:dyDescent="0.25">
      <c r="E51">
        <v>67.557590000000005</v>
      </c>
      <c r="F51">
        <v>223.99995999999999</v>
      </c>
      <c r="G51">
        <v>1147.2369000000001</v>
      </c>
      <c r="I51">
        <f t="shared" si="2"/>
        <v>-2.2527499999995371E-2</v>
      </c>
      <c r="K51">
        <f t="shared" si="3"/>
        <v>4.970736475000459E-2</v>
      </c>
      <c r="L51">
        <f t="shared" si="4"/>
        <v>-0.44240999999999531</v>
      </c>
      <c r="N51" s="4">
        <f t="shared" si="8"/>
        <v>46.013111165166627</v>
      </c>
      <c r="P51" s="5">
        <f t="shared" si="6"/>
        <v>-22.527499999995371</v>
      </c>
      <c r="Q51" s="5">
        <f t="shared" si="7"/>
        <v>-0.57435483870471593</v>
      </c>
    </row>
    <row r="52" spans="5:17" x14ac:dyDescent="0.25">
      <c r="E52">
        <v>67.555160000000001</v>
      </c>
      <c r="F52">
        <v>223.9999</v>
      </c>
      <c r="G52">
        <v>1171.9101000000001</v>
      </c>
      <c r="I52">
        <f t="shared" si="2"/>
        <v>-9.6275000000218824E-3</v>
      </c>
      <c r="K52">
        <f t="shared" si="3"/>
        <v>5.9029750749978099E-2</v>
      </c>
      <c r="L52">
        <f t="shared" si="4"/>
        <v>-0.44483999999999924</v>
      </c>
      <c r="N52" s="4">
        <f t="shared" si="8"/>
        <v>47.013403064947703</v>
      </c>
      <c r="P52" s="5">
        <f t="shared" si="6"/>
        <v>-9.6275000000218824</v>
      </c>
      <c r="Q52" s="5">
        <f t="shared" si="7"/>
        <v>-3.0043548387086449</v>
      </c>
    </row>
    <row r="53" spans="5:17" x14ac:dyDescent="0.25">
      <c r="E53">
        <v>67.565690000000004</v>
      </c>
      <c r="F53">
        <v>223.99995999999999</v>
      </c>
      <c r="G53">
        <v>1196.5833</v>
      </c>
      <c r="I53">
        <f t="shared" si="2"/>
        <v>-6.5275000000042382E-3</v>
      </c>
      <c r="K53">
        <f t="shared" si="3"/>
        <v>5.8552136749995737E-2</v>
      </c>
      <c r="L53">
        <f t="shared" si="4"/>
        <v>-0.43430999999999642</v>
      </c>
      <c r="N53" s="4">
        <f t="shared" si="8"/>
        <v>48.013694964728771</v>
      </c>
      <c r="P53" s="5">
        <f t="shared" si="6"/>
        <v>-6.5275000000042382</v>
      </c>
      <c r="Q53" s="5">
        <f t="shared" si="7"/>
        <v>7.5256451612941699</v>
      </c>
    </row>
    <row r="54" spans="5:17" x14ac:dyDescent="0.25">
      <c r="E54">
        <v>67.578789999999998</v>
      </c>
      <c r="F54">
        <v>224.00005999999999</v>
      </c>
      <c r="G54">
        <v>1221.2565</v>
      </c>
      <c r="I54">
        <f t="shared" si="2"/>
        <v>-1.6677500000014334E-2</v>
      </c>
      <c r="K54">
        <f t="shared" si="3"/>
        <v>4.4824522749985662E-2</v>
      </c>
      <c r="L54">
        <f t="shared" si="4"/>
        <v>-0.42121000000000208</v>
      </c>
      <c r="N54" s="4">
        <f t="shared" si="8"/>
        <v>49.013986864509846</v>
      </c>
      <c r="P54" s="5">
        <f t="shared" si="6"/>
        <v>-16.677500000014334</v>
      </c>
      <c r="Q54" s="5">
        <f t="shared" si="7"/>
        <v>20.62564516128851</v>
      </c>
    </row>
    <row r="55" spans="5:17" x14ac:dyDescent="0.25">
      <c r="E55">
        <v>67.579189999999997</v>
      </c>
      <c r="F55">
        <v>223.99988999999999</v>
      </c>
      <c r="G55">
        <v>1245.9295</v>
      </c>
      <c r="I55">
        <f t="shared" si="2"/>
        <v>-5.0275000000112868E-3</v>
      </c>
      <c r="K55">
        <f t="shared" si="3"/>
        <v>5.2896937749988715E-2</v>
      </c>
      <c r="L55">
        <f t="shared" si="4"/>
        <v>-0.42081000000000301</v>
      </c>
      <c r="N55" s="4">
        <f t="shared" si="8"/>
        <v>50.014270655963671</v>
      </c>
      <c r="P55" s="5">
        <f t="shared" si="6"/>
        <v>-5.0275000000112868</v>
      </c>
      <c r="Q55" s="5">
        <f t="shared" si="7"/>
        <v>21.025645161287578</v>
      </c>
    </row>
    <row r="56" spans="5:17" x14ac:dyDescent="0.25">
      <c r="E56">
        <v>67.577290000000005</v>
      </c>
      <c r="F56">
        <v>223.99995999999999</v>
      </c>
      <c r="G56">
        <v>1270.6029000000001</v>
      </c>
      <c r="I56">
        <f t="shared" si="2"/>
        <v>-1.2627500000007785E-2</v>
      </c>
      <c r="K56">
        <f t="shared" si="3"/>
        <v>4.1719294749992197E-2</v>
      </c>
      <c r="L56">
        <f t="shared" si="4"/>
        <v>-0.42270999999999503</v>
      </c>
      <c r="N56" s="4">
        <f t="shared" si="8"/>
        <v>51.014570664072004</v>
      </c>
      <c r="P56" s="5">
        <f t="shared" si="6"/>
        <v>-12.627500000007785</v>
      </c>
      <c r="Q56" s="5">
        <f t="shared" si="7"/>
        <v>19.125645161295559</v>
      </c>
    </row>
    <row r="57" spans="5:17" x14ac:dyDescent="0.25">
      <c r="E57">
        <v>67.565089999999998</v>
      </c>
      <c r="F57">
        <v>223.99987999999999</v>
      </c>
      <c r="G57">
        <v>1295.2760000000001</v>
      </c>
      <c r="I57">
        <f t="shared" si="2"/>
        <v>-4.9575000000174896E-3</v>
      </c>
      <c r="K57">
        <f t="shared" si="3"/>
        <v>4.5811695249982493E-2</v>
      </c>
      <c r="L57">
        <f t="shared" si="4"/>
        <v>-0.43491000000000213</v>
      </c>
      <c r="N57" s="4">
        <f t="shared" si="8"/>
        <v>52.014858509689446</v>
      </c>
      <c r="P57" s="5">
        <f t="shared" si="6"/>
        <v>-4.9575000000174896</v>
      </c>
      <c r="Q57" s="5">
        <f t="shared" si="7"/>
        <v>6.9256451612884629</v>
      </c>
    </row>
    <row r="58" spans="5:17" x14ac:dyDescent="0.25">
      <c r="E58">
        <v>67.58569</v>
      </c>
      <c r="F58">
        <v>223.99986999999999</v>
      </c>
      <c r="G58">
        <v>1319.9494</v>
      </c>
      <c r="I58">
        <f t="shared" si="2"/>
        <v>1.5224999999929878E-3</v>
      </c>
      <c r="K58">
        <f t="shared" si="3"/>
        <v>4.8714052249992978E-2</v>
      </c>
      <c r="L58">
        <f t="shared" si="4"/>
        <v>-0.4143100000000004</v>
      </c>
      <c r="N58" s="4">
        <f t="shared" si="8"/>
        <v>53.015158517797772</v>
      </c>
      <c r="P58" s="5">
        <f t="shared" si="6"/>
        <v>1.5224999999929878</v>
      </c>
      <c r="Q58" s="5">
        <f t="shared" si="7"/>
        <v>27.525645161290193</v>
      </c>
    </row>
    <row r="59" spans="5:17" x14ac:dyDescent="0.25">
      <c r="E59">
        <v>67.527389999999997</v>
      </c>
      <c r="F59">
        <v>223.99995999999999</v>
      </c>
      <c r="G59">
        <v>1344.6224999999999</v>
      </c>
      <c r="I59">
        <f t="shared" si="2"/>
        <v>-4.1275000000098316E-3</v>
      </c>
      <c r="K59">
        <f t="shared" si="3"/>
        <v>3.9486452749990159E-2</v>
      </c>
      <c r="L59">
        <f t="shared" si="4"/>
        <v>-0.47261000000000308</v>
      </c>
      <c r="N59" s="4">
        <f t="shared" si="8"/>
        <v>54.015446363415222</v>
      </c>
      <c r="P59" s="5">
        <f t="shared" si="6"/>
        <v>-4.1275000000098316</v>
      </c>
      <c r="Q59" s="5">
        <f t="shared" si="7"/>
        <v>-30.77435483871249</v>
      </c>
    </row>
    <row r="60" spans="5:17" x14ac:dyDescent="0.25">
      <c r="E60">
        <v>67.606489999999994</v>
      </c>
      <c r="F60">
        <v>223.99995999999999</v>
      </c>
      <c r="G60">
        <v>1369.2954999999999</v>
      </c>
      <c r="I60">
        <f t="shared" si="2"/>
        <v>-1.3775000000180171E-3</v>
      </c>
      <c r="K60">
        <f t="shared" si="3"/>
        <v>3.8658867749981979E-2</v>
      </c>
      <c r="L60">
        <f t="shared" si="4"/>
        <v>-0.39351000000000624</v>
      </c>
      <c r="N60" s="4">
        <f t="shared" si="8"/>
        <v>55.015730154869047</v>
      </c>
      <c r="P60" s="5">
        <f t="shared" si="6"/>
        <v>-1.3775000000180171</v>
      </c>
      <c r="Q60" s="5">
        <f t="shared" si="7"/>
        <v>48.325645161284349</v>
      </c>
    </row>
    <row r="61" spans="5:17" x14ac:dyDescent="0.25">
      <c r="E61">
        <v>67.539590000000004</v>
      </c>
      <c r="F61">
        <v>223.9999</v>
      </c>
      <c r="G61">
        <v>1393.9686999999999</v>
      </c>
      <c r="I61">
        <f t="shared" si="2"/>
        <v>-6.9275000000175169E-3</v>
      </c>
      <c r="K61">
        <f t="shared" si="3"/>
        <v>2.9531253749982472E-2</v>
      </c>
      <c r="L61">
        <f t="shared" si="4"/>
        <v>-0.46040999999999599</v>
      </c>
      <c r="N61" s="4">
        <f t="shared" si="8"/>
        <v>56.016022054650115</v>
      </c>
      <c r="P61" s="5">
        <f t="shared" si="6"/>
        <v>-6.9275000000175169</v>
      </c>
      <c r="Q61" s="5">
        <f t="shared" si="7"/>
        <v>-18.574354838705396</v>
      </c>
    </row>
    <row r="62" spans="5:17" x14ac:dyDescent="0.25">
      <c r="E62">
        <v>67.586389999999994</v>
      </c>
      <c r="F62">
        <v>224.00001</v>
      </c>
      <c r="G62">
        <v>1418.6419000000001</v>
      </c>
      <c r="I62">
        <f t="shared" si="2"/>
        <v>-1.6027500000006967E-2</v>
      </c>
      <c r="K62">
        <f t="shared" si="3"/>
        <v>1.6853639749993016E-2</v>
      </c>
      <c r="L62">
        <f t="shared" si="4"/>
        <v>-0.41361000000000558</v>
      </c>
      <c r="N62" s="4">
        <f t="shared" si="8"/>
        <v>57.016313954431197</v>
      </c>
      <c r="P62" s="5">
        <f t="shared" si="6"/>
        <v>-16.027500000006967</v>
      </c>
      <c r="Q62" s="5">
        <f t="shared" si="7"/>
        <v>28.225645161285009</v>
      </c>
    </row>
    <row r="63" spans="5:17" x14ac:dyDescent="0.25">
      <c r="E63">
        <v>67.573589999999996</v>
      </c>
      <c r="F63">
        <v>223.99986999999999</v>
      </c>
      <c r="G63">
        <v>1443.3151</v>
      </c>
      <c r="I63">
        <f t="shared" si="2"/>
        <v>-3.1275000000050568E-3</v>
      </c>
      <c r="K63">
        <f t="shared" si="3"/>
        <v>2.6176025749994919E-2</v>
      </c>
      <c r="L63">
        <f t="shared" si="4"/>
        <v>-0.42641000000000417</v>
      </c>
      <c r="N63" s="4">
        <f t="shared" si="8"/>
        <v>58.016605854212273</v>
      </c>
      <c r="P63" s="5">
        <f t="shared" si="6"/>
        <v>-3.1275000000050568</v>
      </c>
      <c r="Q63" s="5">
        <f t="shared" si="7"/>
        <v>15.425645161286416</v>
      </c>
    </row>
    <row r="64" spans="5:17" x14ac:dyDescent="0.25">
      <c r="E64">
        <v>67.556089999999998</v>
      </c>
      <c r="F64">
        <v>223.99995999999999</v>
      </c>
      <c r="G64">
        <v>1467.9883</v>
      </c>
      <c r="I64">
        <f t="shared" si="2"/>
        <v>-1.4827499999995553E-2</v>
      </c>
      <c r="K64">
        <f t="shared" si="3"/>
        <v>1.0898411750004444E-2</v>
      </c>
      <c r="L64">
        <f t="shared" si="4"/>
        <v>-0.44391000000000247</v>
      </c>
      <c r="N64" s="4">
        <f t="shared" si="8"/>
        <v>59.016897753993348</v>
      </c>
      <c r="P64" s="5">
        <f t="shared" si="6"/>
        <v>-14.827499999995553</v>
      </c>
      <c r="Q64" s="5">
        <f t="shared" si="7"/>
        <v>-2.0743548387118782</v>
      </c>
    </row>
    <row r="65" spans="5:17" x14ac:dyDescent="0.25">
      <c r="E65">
        <v>67.573589999999996</v>
      </c>
      <c r="F65">
        <v>223.99995999999999</v>
      </c>
      <c r="G65">
        <v>1492.6615999999999</v>
      </c>
      <c r="I65">
        <f t="shared" si="2"/>
        <v>5.5224999999836655E-3</v>
      </c>
      <c r="K65">
        <f t="shared" si="3"/>
        <v>2.7670783249983649E-2</v>
      </c>
      <c r="L65">
        <f t="shared" si="4"/>
        <v>-0.42641000000000417</v>
      </c>
      <c r="N65" s="4">
        <f t="shared" si="8"/>
        <v>60.017193707938041</v>
      </c>
      <c r="P65" s="5">
        <f t="shared" si="6"/>
        <v>5.5224999999836655</v>
      </c>
      <c r="Q65" s="5">
        <f t="shared" si="7"/>
        <v>15.425645161286416</v>
      </c>
    </row>
    <row r="66" spans="5:17" x14ac:dyDescent="0.25">
      <c r="E66">
        <v>67.569389999999999</v>
      </c>
      <c r="F66">
        <v>223.99995999999999</v>
      </c>
      <c r="G66">
        <v>1517.3348000000001</v>
      </c>
      <c r="I66">
        <f t="shared" si="2"/>
        <v>-1.4637500000020509E-2</v>
      </c>
      <c r="K66">
        <f t="shared" si="3"/>
        <v>3.9331692499794679E-3</v>
      </c>
      <c r="L66">
        <f t="shared" si="4"/>
        <v>-0.43061000000000149</v>
      </c>
      <c r="N66" s="4">
        <f t="shared" si="8"/>
        <v>61.017485607719124</v>
      </c>
      <c r="P66" s="5">
        <f t="shared" si="6"/>
        <v>-14.637500000020509</v>
      </c>
      <c r="Q66" s="5">
        <f t="shared" si="7"/>
        <v>11.2256451612891</v>
      </c>
    </row>
    <row r="67" spans="5:17" x14ac:dyDescent="0.25">
      <c r="E67">
        <v>67.573890000000006</v>
      </c>
      <c r="F67">
        <v>223.99995999999999</v>
      </c>
      <c r="G67">
        <v>1542.008</v>
      </c>
      <c r="I67">
        <f t="shared" si="2"/>
        <v>1.1272499999989805E-2</v>
      </c>
      <c r="K67">
        <f t="shared" si="3"/>
        <v>2.6265555249989775E-2</v>
      </c>
      <c r="L67">
        <f t="shared" si="4"/>
        <v>-0.42610999999999422</v>
      </c>
      <c r="N67" s="4">
        <f t="shared" si="8"/>
        <v>62.017777507500199</v>
      </c>
      <c r="P67" s="5">
        <f t="shared" si="6"/>
        <v>11.272499999989805</v>
      </c>
      <c r="Q67" s="5">
        <f t="shared" si="7"/>
        <v>15.725645161296375</v>
      </c>
    </row>
    <row r="68" spans="5:17" x14ac:dyDescent="0.25">
      <c r="E68">
        <v>67.592889999999997</v>
      </c>
      <c r="F68">
        <v>223.99995999999999</v>
      </c>
      <c r="G68">
        <v>1566.681</v>
      </c>
      <c r="I68">
        <f t="shared" si="2"/>
        <v>-4.7275000000013279E-3</v>
      </c>
      <c r="K68">
        <f t="shared" si="3"/>
        <v>6.6879702499986482E-3</v>
      </c>
      <c r="L68">
        <f t="shared" si="4"/>
        <v>-0.40711000000000297</v>
      </c>
      <c r="N68" s="4">
        <f t="shared" si="8"/>
        <v>63.018061298954024</v>
      </c>
      <c r="P68" s="5">
        <f t="shared" si="6"/>
        <v>-4.7275000000013279</v>
      </c>
      <c r="Q68" s="5">
        <f t="shared" si="7"/>
        <v>34.725645161287623</v>
      </c>
    </row>
    <row r="69" spans="5:17" x14ac:dyDescent="0.25">
      <c r="E69">
        <v>67.566689999999994</v>
      </c>
      <c r="F69">
        <v>223.99995999999999</v>
      </c>
      <c r="G69">
        <v>1591.3542</v>
      </c>
      <c r="I69">
        <f t="shared" si="2"/>
        <v>1.9472500000006221E-2</v>
      </c>
      <c r="K69">
        <f t="shared" si="3"/>
        <v>2.7310356250006218E-2</v>
      </c>
      <c r="L69">
        <f t="shared" si="4"/>
        <v>-0.43331000000000586</v>
      </c>
      <c r="N69" s="4">
        <f t="shared" si="8"/>
        <v>64.018353198735099</v>
      </c>
      <c r="P69" s="5">
        <f t="shared" si="6"/>
        <v>19.472500000006221</v>
      </c>
      <c r="Q69" s="5">
        <f t="shared" si="7"/>
        <v>8.5256451612847339</v>
      </c>
    </row>
    <row r="70" spans="5:17" x14ac:dyDescent="0.25">
      <c r="E70">
        <v>67.552390000000003</v>
      </c>
      <c r="F70">
        <v>223.99995999999999</v>
      </c>
      <c r="G70">
        <v>1616.0273999999999</v>
      </c>
      <c r="I70">
        <f t="shared" ref="I70:I133" si="9">F202-$J$5</f>
        <v>-6.1275000000193813E-3</v>
      </c>
      <c r="K70">
        <f t="shared" ref="K70:K133" si="10">-(G70-$G$5)*0.000145+0.236805+I70</f>
        <v>-1.867257750019391E-3</v>
      </c>
      <c r="L70">
        <f t="shared" ref="L70:L133" si="11">E70-77.5+19/2</f>
        <v>-0.4476099999999974</v>
      </c>
      <c r="N70" s="4">
        <f t="shared" si="8"/>
        <v>65.018645098516174</v>
      </c>
      <c r="P70" s="5">
        <f t="shared" si="6"/>
        <v>-6.1275000000193813</v>
      </c>
      <c r="Q70" s="5">
        <f t="shared" si="7"/>
        <v>-5.7743548387068078</v>
      </c>
    </row>
    <row r="71" spans="5:17" x14ac:dyDescent="0.25">
      <c r="E71">
        <v>67.496870000000001</v>
      </c>
      <c r="F71">
        <v>223.99995999999999</v>
      </c>
      <c r="G71">
        <v>1640.7005999999999</v>
      </c>
      <c r="I71">
        <f t="shared" si="9"/>
        <v>1.207249999998794E-2</v>
      </c>
      <c r="K71">
        <f t="shared" si="10"/>
        <v>1.2755128249987951E-2</v>
      </c>
      <c r="L71">
        <f t="shared" si="11"/>
        <v>-0.50312999999999874</v>
      </c>
      <c r="N71" s="4">
        <f t="shared" si="8"/>
        <v>66.018936998297249</v>
      </c>
      <c r="P71" s="5">
        <f t="shared" si="6"/>
        <v>12.07249999998794</v>
      </c>
      <c r="Q71" s="5">
        <f t="shared" si="7"/>
        <v>-61.294354838708152</v>
      </c>
    </row>
    <row r="72" spans="5:17" x14ac:dyDescent="0.25">
      <c r="E72">
        <v>67.591790000000003</v>
      </c>
      <c r="F72">
        <v>223.99987999999999</v>
      </c>
      <c r="G72">
        <v>1665.3738000000001</v>
      </c>
      <c r="I72">
        <f t="shared" si="9"/>
        <v>-2.7557500000000346E-2</v>
      </c>
      <c r="K72">
        <f t="shared" si="10"/>
        <v>-3.0452485750000369E-2</v>
      </c>
      <c r="L72">
        <f t="shared" si="11"/>
        <v>-0.40820999999999685</v>
      </c>
      <c r="N72" s="4">
        <f t="shared" si="8"/>
        <v>67.019228898078325</v>
      </c>
      <c r="P72" s="5">
        <f t="shared" si="6"/>
        <v>-27.557500000000346</v>
      </c>
      <c r="Q72" s="5">
        <f t="shared" si="7"/>
        <v>33.62564516129374</v>
      </c>
    </row>
    <row r="73" spans="5:17" x14ac:dyDescent="0.25">
      <c r="E73">
        <v>67.542590000000004</v>
      </c>
      <c r="F73">
        <v>223.99988999999999</v>
      </c>
      <c r="G73">
        <v>1690.047</v>
      </c>
      <c r="I73">
        <f t="shared" si="9"/>
        <v>2.7922499999988304E-2</v>
      </c>
      <c r="K73">
        <f t="shared" si="10"/>
        <v>2.1449900249988274E-2</v>
      </c>
      <c r="L73">
        <f t="shared" si="11"/>
        <v>-0.45740999999999588</v>
      </c>
      <c r="N73" s="4">
        <f t="shared" si="8"/>
        <v>68.0195207978594</v>
      </c>
      <c r="P73" s="5">
        <f t="shared" si="6"/>
        <v>27.922499999988304</v>
      </c>
      <c r="Q73" s="5">
        <f t="shared" si="7"/>
        <v>-15.574354838705284</v>
      </c>
    </row>
    <row r="74" spans="5:17" x14ac:dyDescent="0.25">
      <c r="E74">
        <v>67.574290000000005</v>
      </c>
      <c r="F74">
        <v>223.99987999999999</v>
      </c>
      <c r="G74">
        <v>1714.7202</v>
      </c>
      <c r="I74">
        <f t="shared" si="9"/>
        <v>-9.9675000000161162E-3</v>
      </c>
      <c r="K74">
        <f t="shared" si="10"/>
        <v>-2.0017713750016125E-2</v>
      </c>
      <c r="L74">
        <f t="shared" si="11"/>
        <v>-0.42570999999999515</v>
      </c>
      <c r="N74" s="4">
        <f t="shared" si="8"/>
        <v>69.019812697640475</v>
      </c>
      <c r="P74" s="5">
        <f t="shared" ref="P74:P132" si="12">I74*1000</f>
        <v>-9.9675000000161162</v>
      </c>
      <c r="Q74" s="5">
        <f t="shared" ref="Q74:Q132" si="13">(L74-$M$9)*1000</f>
        <v>16.125645161295445</v>
      </c>
    </row>
    <row r="75" spans="5:17" x14ac:dyDescent="0.25">
      <c r="E75">
        <v>67.539689999999993</v>
      </c>
      <c r="F75">
        <v>223.99995999999999</v>
      </c>
      <c r="G75">
        <v>1739.3933999999999</v>
      </c>
      <c r="I75">
        <f t="shared" si="9"/>
        <v>-6.9275000000175169E-3</v>
      </c>
      <c r="K75">
        <f t="shared" si="10"/>
        <v>-2.0555327750017505E-2</v>
      </c>
      <c r="L75">
        <f t="shared" si="11"/>
        <v>-0.46031000000000688</v>
      </c>
      <c r="N75" s="4">
        <f t="shared" si="8"/>
        <v>70.02010459742155</v>
      </c>
      <c r="P75" s="5">
        <f t="shared" si="12"/>
        <v>-6.9275000000175169</v>
      </c>
      <c r="Q75" s="5">
        <f t="shared" si="13"/>
        <v>-18.474354838716287</v>
      </c>
    </row>
    <row r="76" spans="5:17" x14ac:dyDescent="0.25">
      <c r="E76">
        <v>67.582689999999999</v>
      </c>
      <c r="F76">
        <v>223.99995999999999</v>
      </c>
      <c r="G76">
        <v>1764.0663999999999</v>
      </c>
      <c r="I76">
        <f t="shared" si="9"/>
        <v>9.9524999999971442E-3</v>
      </c>
      <c r="K76">
        <f t="shared" si="10"/>
        <v>-7.2529127500028379E-3</v>
      </c>
      <c r="L76">
        <f t="shared" si="11"/>
        <v>-0.41731000000000051</v>
      </c>
      <c r="N76" s="4">
        <f t="shared" si="8"/>
        <v>71.020388388875361</v>
      </c>
      <c r="P76" s="5">
        <f t="shared" si="12"/>
        <v>9.9524999999971442</v>
      </c>
      <c r="Q76" s="5">
        <f t="shared" si="13"/>
        <v>24.525645161290079</v>
      </c>
    </row>
    <row r="77" spans="5:17" x14ac:dyDescent="0.25">
      <c r="E77">
        <v>67.576490000000007</v>
      </c>
      <c r="F77">
        <v>223.99995999999999</v>
      </c>
      <c r="G77">
        <v>1788.7397000000001</v>
      </c>
      <c r="I77">
        <f t="shared" si="9"/>
        <v>3.3724999999833472E-3</v>
      </c>
      <c r="K77">
        <f t="shared" si="10"/>
        <v>-1.7410541250016676E-2</v>
      </c>
      <c r="L77">
        <f t="shared" si="11"/>
        <v>-0.42350999999999317</v>
      </c>
      <c r="N77" s="4">
        <f t="shared" ref="N77:N132" si="14">(G77-$G$6)/24.666+1</f>
        <v>72.020684342820076</v>
      </c>
      <c r="P77" s="5">
        <f t="shared" si="12"/>
        <v>3.3724999999833472</v>
      </c>
      <c r="Q77" s="5">
        <f t="shared" si="13"/>
        <v>18.325645161297423</v>
      </c>
    </row>
    <row r="78" spans="5:17" x14ac:dyDescent="0.25">
      <c r="E78">
        <v>67.528890000000004</v>
      </c>
      <c r="F78">
        <v>223.99995999999999</v>
      </c>
      <c r="G78">
        <v>1813.4129</v>
      </c>
      <c r="I78">
        <f t="shared" si="9"/>
        <v>-7.4275000000056934E-3</v>
      </c>
      <c r="K78">
        <f t="shared" si="10"/>
        <v>-3.1788155250005723E-2</v>
      </c>
      <c r="L78">
        <f t="shared" si="11"/>
        <v>-0.47110999999999592</v>
      </c>
      <c r="N78" s="4">
        <f t="shared" si="14"/>
        <v>73.020976242601151</v>
      </c>
      <c r="P78" s="5">
        <f t="shared" si="12"/>
        <v>-7.4275000000056934</v>
      </c>
      <c r="Q78" s="5">
        <f t="shared" si="13"/>
        <v>-29.274354838705328</v>
      </c>
    </row>
    <row r="79" spans="5:17" x14ac:dyDescent="0.25">
      <c r="E79">
        <v>67.569990000000004</v>
      </c>
      <c r="F79">
        <v>224.00004000000001</v>
      </c>
      <c r="G79">
        <v>1838.0861</v>
      </c>
      <c r="I79">
        <f t="shared" si="9"/>
        <v>-1.1337499999996226E-2</v>
      </c>
      <c r="K79">
        <f t="shared" si="10"/>
        <v>-3.9275769249996262E-2</v>
      </c>
      <c r="L79">
        <f t="shared" si="11"/>
        <v>-0.43000999999999578</v>
      </c>
      <c r="N79" s="4">
        <f t="shared" si="14"/>
        <v>74.021268142382226</v>
      </c>
      <c r="P79" s="5">
        <f t="shared" si="12"/>
        <v>-11.337499999996226</v>
      </c>
      <c r="Q79" s="5">
        <f t="shared" si="13"/>
        <v>11.825645161294807</v>
      </c>
    </row>
    <row r="80" spans="5:17" x14ac:dyDescent="0.25">
      <c r="E80">
        <v>67.564490000000006</v>
      </c>
      <c r="F80">
        <v>223.99995999999999</v>
      </c>
      <c r="G80">
        <v>1862.7593999999999</v>
      </c>
      <c r="I80">
        <f t="shared" si="9"/>
        <v>-6.9275000000175169E-3</v>
      </c>
      <c r="K80">
        <f t="shared" si="10"/>
        <v>-3.8443397750017538E-2</v>
      </c>
      <c r="L80">
        <f t="shared" si="11"/>
        <v>-0.43550999999999362</v>
      </c>
      <c r="N80" s="4">
        <f t="shared" si="14"/>
        <v>75.021564096326927</v>
      </c>
      <c r="P80" s="5">
        <f t="shared" si="12"/>
        <v>-6.9275000000175169</v>
      </c>
      <c r="Q80" s="5">
        <f t="shared" si="13"/>
        <v>6.3256451612969666</v>
      </c>
    </row>
    <row r="81" spans="5:17" x14ac:dyDescent="0.25">
      <c r="E81">
        <v>67.568989999999999</v>
      </c>
      <c r="F81">
        <v>223.99995999999999</v>
      </c>
      <c r="G81">
        <v>1887.4322999999999</v>
      </c>
      <c r="I81">
        <f t="shared" si="9"/>
        <v>1.2972499999989395E-2</v>
      </c>
      <c r="K81">
        <f t="shared" si="10"/>
        <v>-2.2120968250010586E-2</v>
      </c>
      <c r="L81">
        <f t="shared" si="11"/>
        <v>-0.43101000000000056</v>
      </c>
      <c r="N81" s="4">
        <f t="shared" si="14"/>
        <v>76.021843833617112</v>
      </c>
      <c r="P81" s="5">
        <f t="shared" si="12"/>
        <v>12.972499999989395</v>
      </c>
      <c r="Q81" s="5">
        <f t="shared" si="13"/>
        <v>10.825645161290032</v>
      </c>
    </row>
    <row r="82" spans="5:17" x14ac:dyDescent="0.25">
      <c r="E82">
        <v>67.569789999999998</v>
      </c>
      <c r="F82">
        <v>223.99995999999999</v>
      </c>
      <c r="G82">
        <v>1912.1056000000001</v>
      </c>
      <c r="I82">
        <f t="shared" si="9"/>
        <v>-2.6675000000011551E-3</v>
      </c>
      <c r="K82">
        <f t="shared" si="10"/>
        <v>-4.1338596750001178E-2</v>
      </c>
      <c r="L82">
        <f t="shared" si="11"/>
        <v>-0.43021000000000242</v>
      </c>
      <c r="N82" s="4">
        <f t="shared" si="14"/>
        <v>77.022139787561827</v>
      </c>
      <c r="P82" s="5">
        <f t="shared" si="12"/>
        <v>-2.6675000000011551</v>
      </c>
      <c r="Q82" s="5">
        <f t="shared" si="13"/>
        <v>11.625645161288167</v>
      </c>
    </row>
    <row r="83" spans="5:17" x14ac:dyDescent="0.25">
      <c r="E83">
        <v>67.560289999999995</v>
      </c>
      <c r="F83">
        <v>223.99995999999999</v>
      </c>
      <c r="G83">
        <v>1936.7788</v>
      </c>
      <c r="I83">
        <f t="shared" si="9"/>
        <v>-1.8675000000030195E-3</v>
      </c>
      <c r="K83">
        <f t="shared" si="10"/>
        <v>-4.4116210750003049E-2</v>
      </c>
      <c r="L83">
        <f t="shared" si="11"/>
        <v>-0.43971000000000515</v>
      </c>
      <c r="N83" s="4">
        <f t="shared" si="14"/>
        <v>78.022431687342902</v>
      </c>
      <c r="P83" s="5">
        <f t="shared" si="12"/>
        <v>-1.8675000000030195</v>
      </c>
      <c r="Q83" s="5">
        <f t="shared" si="13"/>
        <v>2.1256451612854388</v>
      </c>
    </row>
    <row r="84" spans="5:17" x14ac:dyDescent="0.25">
      <c r="E84">
        <v>67.570989999999995</v>
      </c>
      <c r="F84">
        <v>223.99995999999999</v>
      </c>
      <c r="G84">
        <v>1961.452</v>
      </c>
      <c r="I84">
        <f t="shared" si="9"/>
        <v>2.9724999999984902E-3</v>
      </c>
      <c r="K84">
        <f t="shared" si="10"/>
        <v>-4.2853824750001546E-2</v>
      </c>
      <c r="L84">
        <f t="shared" si="11"/>
        <v>-0.42901000000000522</v>
      </c>
      <c r="N84" s="4">
        <f t="shared" si="14"/>
        <v>79.022723587123977</v>
      </c>
      <c r="P84" s="5">
        <f t="shared" si="12"/>
        <v>2.9724999999984902</v>
      </c>
      <c r="Q84" s="5">
        <f t="shared" si="13"/>
        <v>12.825645161285371</v>
      </c>
    </row>
    <row r="85" spans="5:17" x14ac:dyDescent="0.25">
      <c r="E85">
        <v>67.530990000000003</v>
      </c>
      <c r="F85">
        <v>223.99995999999999</v>
      </c>
      <c r="G85">
        <v>1986.1251999999999</v>
      </c>
      <c r="I85">
        <f t="shared" si="9"/>
        <v>-6.9474999999954434E-3</v>
      </c>
      <c r="K85">
        <f t="shared" si="10"/>
        <v>-5.6351438749995431E-2</v>
      </c>
      <c r="L85">
        <f t="shared" si="11"/>
        <v>-0.46900999999999726</v>
      </c>
      <c r="N85" s="4">
        <f t="shared" si="14"/>
        <v>80.023015486905038</v>
      </c>
      <c r="P85" s="5">
        <f t="shared" si="12"/>
        <v>-6.9474999999954434</v>
      </c>
      <c r="Q85" s="5">
        <f t="shared" si="13"/>
        <v>-27.17435483870667</v>
      </c>
    </row>
    <row r="86" spans="5:17" x14ac:dyDescent="0.25">
      <c r="E86">
        <v>67.563490000000002</v>
      </c>
      <c r="F86">
        <v>223.99995999999999</v>
      </c>
      <c r="G86">
        <v>2010.7982999999999</v>
      </c>
      <c r="I86">
        <f t="shared" si="9"/>
        <v>8.6225000000013097E-3</v>
      </c>
      <c r="K86">
        <f t="shared" si="10"/>
        <v>-4.4359038249998706E-2</v>
      </c>
      <c r="L86">
        <f t="shared" si="11"/>
        <v>-0.4365099999999984</v>
      </c>
      <c r="N86" s="4">
        <f t="shared" si="14"/>
        <v>81.023303332522488</v>
      </c>
      <c r="P86" s="5">
        <f t="shared" si="12"/>
        <v>8.6225000000013097</v>
      </c>
      <c r="Q86" s="5">
        <f t="shared" si="13"/>
        <v>5.3256451612921918</v>
      </c>
    </row>
    <row r="87" spans="5:17" x14ac:dyDescent="0.25">
      <c r="E87">
        <v>67.557789999999997</v>
      </c>
      <c r="F87">
        <v>223.99995999999999</v>
      </c>
      <c r="G87">
        <v>2035.4716000000001</v>
      </c>
      <c r="I87">
        <f t="shared" si="9"/>
        <v>-3.2774999999958254E-3</v>
      </c>
      <c r="K87">
        <f t="shared" si="10"/>
        <v>-5.9836666749995826E-2</v>
      </c>
      <c r="L87">
        <f t="shared" si="11"/>
        <v>-0.44221000000000288</v>
      </c>
      <c r="N87" s="4">
        <f t="shared" si="14"/>
        <v>82.023599286467203</v>
      </c>
      <c r="P87" s="5">
        <f t="shared" si="12"/>
        <v>-3.2774999999958254</v>
      </c>
      <c r="Q87" s="5">
        <f t="shared" si="13"/>
        <v>-0.37435483871228747</v>
      </c>
    </row>
    <row r="88" spans="5:17" x14ac:dyDescent="0.25">
      <c r="E88">
        <v>67.577789999999993</v>
      </c>
      <c r="F88">
        <v>223.99995999999999</v>
      </c>
      <c r="G88">
        <v>2060.1448</v>
      </c>
      <c r="I88">
        <f t="shared" si="9"/>
        <v>2.6372499999979482E-2</v>
      </c>
      <c r="K88">
        <f t="shared" si="10"/>
        <v>-3.3764280750020526E-2</v>
      </c>
      <c r="L88">
        <f t="shared" si="11"/>
        <v>-0.42221000000000686</v>
      </c>
      <c r="N88" s="4">
        <f t="shared" si="14"/>
        <v>83.023891186248278</v>
      </c>
      <c r="P88" s="5">
        <f t="shared" si="12"/>
        <v>26.372499999979482</v>
      </c>
      <c r="Q88" s="5">
        <f t="shared" si="13"/>
        <v>19.625645161283735</v>
      </c>
    </row>
    <row r="89" spans="5:17" x14ac:dyDescent="0.25">
      <c r="E89">
        <v>67.557689999999994</v>
      </c>
      <c r="F89">
        <v>223.99995999999999</v>
      </c>
      <c r="G89">
        <v>2084.8180000000002</v>
      </c>
      <c r="I89">
        <f t="shared" si="9"/>
        <v>-2.1775000000161526E-3</v>
      </c>
      <c r="K89">
        <f t="shared" si="10"/>
        <v>-6.5891894750016222E-2</v>
      </c>
      <c r="L89">
        <f t="shared" si="11"/>
        <v>-0.4423100000000062</v>
      </c>
      <c r="N89" s="4">
        <f t="shared" si="14"/>
        <v>84.024183086029353</v>
      </c>
      <c r="P89" s="5">
        <f t="shared" si="12"/>
        <v>-2.1775000000161526</v>
      </c>
      <c r="Q89" s="5">
        <f t="shared" si="13"/>
        <v>-0.47435483871560713</v>
      </c>
    </row>
    <row r="90" spans="5:17" x14ac:dyDescent="0.25">
      <c r="E90">
        <v>67.559389999999993</v>
      </c>
      <c r="F90">
        <v>223.99991</v>
      </c>
      <c r="G90">
        <v>2109.4911000000002</v>
      </c>
      <c r="I90">
        <f t="shared" si="9"/>
        <v>-6.8275000000141972E-3</v>
      </c>
      <c r="K90">
        <f t="shared" si="10"/>
        <v>-7.411949425001424E-2</v>
      </c>
      <c r="L90">
        <f t="shared" si="11"/>
        <v>-0.44061000000000661</v>
      </c>
      <c r="N90" s="4">
        <f t="shared" si="14"/>
        <v>85.024470931646817</v>
      </c>
      <c r="P90" s="5">
        <f t="shared" si="12"/>
        <v>-6.8275000000141972</v>
      </c>
      <c r="Q90" s="5">
        <f t="shared" si="13"/>
        <v>1.2256451612839836</v>
      </c>
    </row>
    <row r="91" spans="5:17" x14ac:dyDescent="0.25">
      <c r="E91">
        <v>67.557389999999998</v>
      </c>
      <c r="F91">
        <v>223.99995999999999</v>
      </c>
      <c r="G91">
        <v>2134.1642000000002</v>
      </c>
      <c r="I91">
        <f t="shared" si="9"/>
        <v>-4.8275000000046475E-3</v>
      </c>
      <c r="K91">
        <f t="shared" si="10"/>
        <v>-7.5697093750004663E-2</v>
      </c>
      <c r="L91">
        <f t="shared" si="11"/>
        <v>-0.44261000000000195</v>
      </c>
      <c r="N91" s="4">
        <f t="shared" si="14"/>
        <v>86.024758777264267</v>
      </c>
      <c r="P91" s="5">
        <f t="shared" si="12"/>
        <v>-4.8275000000046475</v>
      </c>
      <c r="Q91" s="5">
        <f t="shared" si="13"/>
        <v>-0.77435483871135524</v>
      </c>
    </row>
    <row r="92" spans="5:17" x14ac:dyDescent="0.25">
      <c r="E92">
        <v>67.577690000000004</v>
      </c>
      <c r="F92">
        <v>223.99995999999999</v>
      </c>
      <c r="G92">
        <v>2158.8375999999998</v>
      </c>
      <c r="I92">
        <f t="shared" si="9"/>
        <v>1.5422499999999673E-2</v>
      </c>
      <c r="K92">
        <f t="shared" si="10"/>
        <v>-5.9024736750000306E-2</v>
      </c>
      <c r="L92">
        <f t="shared" si="11"/>
        <v>-0.42230999999999597</v>
      </c>
      <c r="N92" s="4">
        <f t="shared" si="14"/>
        <v>87.025058785372579</v>
      </c>
      <c r="P92" s="5">
        <f t="shared" si="12"/>
        <v>15.422499999999673</v>
      </c>
      <c r="Q92" s="5">
        <f t="shared" si="13"/>
        <v>19.525645161294626</v>
      </c>
    </row>
    <row r="93" spans="5:17" x14ac:dyDescent="0.25">
      <c r="E93">
        <v>67.553389999999993</v>
      </c>
      <c r="F93">
        <v>223.99995999999999</v>
      </c>
      <c r="G93">
        <v>2183.5106999999998</v>
      </c>
      <c r="I93">
        <f t="shared" si="9"/>
        <v>2.0242499999994834E-2</v>
      </c>
      <c r="K93">
        <f t="shared" si="10"/>
        <v>-5.7782336250005173E-2</v>
      </c>
      <c r="L93">
        <f t="shared" si="11"/>
        <v>-0.44661000000000683</v>
      </c>
      <c r="N93" s="4">
        <f t="shared" si="14"/>
        <v>88.025346630990029</v>
      </c>
      <c r="P93" s="5">
        <f t="shared" si="12"/>
        <v>20.242499999994834</v>
      </c>
      <c r="Q93" s="5">
        <f t="shared" si="13"/>
        <v>-4.7743548387162438</v>
      </c>
    </row>
    <row r="94" spans="5:17" x14ac:dyDescent="0.25">
      <c r="E94">
        <v>67.547489999999996</v>
      </c>
      <c r="F94">
        <v>224.00002000000001</v>
      </c>
      <c r="G94">
        <v>2208.1839</v>
      </c>
      <c r="I94">
        <f t="shared" si="9"/>
        <v>6.7249999997898158E-4</v>
      </c>
      <c r="K94">
        <f t="shared" si="10"/>
        <v>-8.0929950250021032E-2</v>
      </c>
      <c r="L94">
        <f t="shared" si="11"/>
        <v>-0.45251000000000374</v>
      </c>
      <c r="N94" s="4">
        <f t="shared" si="14"/>
        <v>89.025638530771104</v>
      </c>
      <c r="P94" s="5">
        <f t="shared" si="12"/>
        <v>0.67249999997898158</v>
      </c>
      <c r="Q94" s="5">
        <f t="shared" si="13"/>
        <v>-10.674354838713151</v>
      </c>
    </row>
    <row r="95" spans="5:17" x14ac:dyDescent="0.25">
      <c r="E95">
        <v>67.5505</v>
      </c>
      <c r="F95">
        <v>223.99995999999999</v>
      </c>
      <c r="G95">
        <v>2232.8568</v>
      </c>
      <c r="I95">
        <f t="shared" si="9"/>
        <v>7.7724999999873035E-3</v>
      </c>
      <c r="K95">
        <f t="shared" si="10"/>
        <v>-7.7407520750012726E-2</v>
      </c>
      <c r="L95">
        <f t="shared" si="11"/>
        <v>-0.44950000000000045</v>
      </c>
      <c r="N95" s="4">
        <f t="shared" si="14"/>
        <v>90.025918268061304</v>
      </c>
      <c r="P95" s="5">
        <f t="shared" si="12"/>
        <v>7.7724999999873035</v>
      </c>
      <c r="Q95" s="5">
        <f t="shared" si="13"/>
        <v>-7.6643548387098637</v>
      </c>
    </row>
    <row r="96" spans="5:17" x14ac:dyDescent="0.25">
      <c r="E96">
        <v>67.568439999999995</v>
      </c>
      <c r="F96">
        <v>223.99995999999999</v>
      </c>
      <c r="G96">
        <v>2257.5302000000001</v>
      </c>
      <c r="I96">
        <f t="shared" si="9"/>
        <v>8.3724999999787997E-3</v>
      </c>
      <c r="K96">
        <f t="shared" si="10"/>
        <v>-8.0385163750021249E-2</v>
      </c>
      <c r="L96">
        <f t="shared" si="11"/>
        <v>-0.43156000000000461</v>
      </c>
      <c r="N96" s="4">
        <f t="shared" si="14"/>
        <v>91.026218276169644</v>
      </c>
      <c r="P96" s="5">
        <f t="shared" si="12"/>
        <v>8.3724999999787997</v>
      </c>
      <c r="Q96" s="5">
        <f t="shared" si="13"/>
        <v>10.275645161285984</v>
      </c>
    </row>
    <row r="97" spans="5:17" x14ac:dyDescent="0.25">
      <c r="E97">
        <v>67.541690000000003</v>
      </c>
      <c r="F97">
        <v>223.99995999999999</v>
      </c>
      <c r="G97">
        <v>2282.2033999999999</v>
      </c>
      <c r="I97">
        <f t="shared" si="9"/>
        <v>9.9725000000034925E-3</v>
      </c>
      <c r="K97">
        <f t="shared" si="10"/>
        <v>-8.2362777749996507E-2</v>
      </c>
      <c r="L97">
        <f t="shared" si="11"/>
        <v>-0.45830999999999733</v>
      </c>
      <c r="N97" s="4">
        <f t="shared" si="14"/>
        <v>92.026510175950705</v>
      </c>
      <c r="P97" s="5">
        <f t="shared" si="12"/>
        <v>9.9725000000034925</v>
      </c>
      <c r="Q97" s="5">
        <f t="shared" si="13"/>
        <v>-16.474354838706738</v>
      </c>
    </row>
    <row r="98" spans="5:17" x14ac:dyDescent="0.25">
      <c r="E98">
        <v>67.565790000000007</v>
      </c>
      <c r="F98">
        <v>223.99987999999999</v>
      </c>
      <c r="G98">
        <v>2306.8766999999998</v>
      </c>
      <c r="I98">
        <f t="shared" si="9"/>
        <v>1.6822499999989304E-2</v>
      </c>
      <c r="K98">
        <f t="shared" si="10"/>
        <v>-7.9090406250010681E-2</v>
      </c>
      <c r="L98">
        <f t="shared" si="11"/>
        <v>-0.4342099999999931</v>
      </c>
      <c r="N98" s="4">
        <f t="shared" si="14"/>
        <v>93.026806129895405</v>
      </c>
      <c r="P98" s="5">
        <f t="shared" si="12"/>
        <v>16.822499999989304</v>
      </c>
      <c r="Q98" s="5">
        <f t="shared" si="13"/>
        <v>7.6256451612974896</v>
      </c>
    </row>
    <row r="99" spans="5:17" x14ac:dyDescent="0.25">
      <c r="E99">
        <v>67.54589</v>
      </c>
      <c r="F99">
        <v>223.99995999999999</v>
      </c>
      <c r="G99">
        <v>2331.5497999999998</v>
      </c>
      <c r="I99">
        <f t="shared" si="9"/>
        <v>-7.1274999999957345E-3</v>
      </c>
      <c r="K99">
        <f t="shared" si="10"/>
        <v>-0.10661800574999569</v>
      </c>
      <c r="L99">
        <f t="shared" si="11"/>
        <v>-0.45411000000000001</v>
      </c>
      <c r="N99" s="4">
        <f t="shared" si="14"/>
        <v>94.027093975512841</v>
      </c>
      <c r="P99" s="5">
        <f t="shared" si="12"/>
        <v>-7.1274999999957345</v>
      </c>
      <c r="Q99" s="5">
        <f t="shared" si="13"/>
        <v>-12.274354838709423</v>
      </c>
    </row>
    <row r="100" spans="5:17" x14ac:dyDescent="0.25">
      <c r="E100">
        <v>67.566190000000006</v>
      </c>
      <c r="F100">
        <v>223.99986999999999</v>
      </c>
      <c r="G100">
        <v>2356.2229000000002</v>
      </c>
      <c r="I100">
        <f t="shared" si="9"/>
        <v>5.7725000000061755E-3</v>
      </c>
      <c r="K100">
        <f t="shared" si="10"/>
        <v>-9.7295605249993866E-2</v>
      </c>
      <c r="L100">
        <f t="shared" si="11"/>
        <v>-0.43380999999999403</v>
      </c>
      <c r="N100" s="4">
        <f t="shared" si="14"/>
        <v>95.027381821130319</v>
      </c>
      <c r="P100" s="5">
        <f t="shared" si="12"/>
        <v>5.7725000000061755</v>
      </c>
      <c r="Q100" s="5">
        <f t="shared" si="13"/>
        <v>8.0256451612965574</v>
      </c>
    </row>
    <row r="101" spans="5:17" x14ac:dyDescent="0.25">
      <c r="E101">
        <v>67.518979999999999</v>
      </c>
      <c r="F101">
        <v>223.99995999999999</v>
      </c>
      <c r="G101">
        <v>2380.8962000000001</v>
      </c>
      <c r="I101">
        <f t="shared" si="9"/>
        <v>4.0424999999970623E-3</v>
      </c>
      <c r="K101">
        <f t="shared" si="10"/>
        <v>-0.10260323375000296</v>
      </c>
      <c r="L101">
        <f t="shared" si="11"/>
        <v>-0.48102000000000089</v>
      </c>
      <c r="N101" s="4">
        <f t="shared" si="14"/>
        <v>96.027677775075006</v>
      </c>
      <c r="P101" s="5">
        <f t="shared" si="12"/>
        <v>4.0424999999970623</v>
      </c>
      <c r="Q101" s="5">
        <f t="shared" si="13"/>
        <v>-39.184354838710298</v>
      </c>
    </row>
    <row r="102" spans="5:17" x14ac:dyDescent="0.25">
      <c r="E102">
        <v>67.593289999999996</v>
      </c>
      <c r="F102">
        <v>224.00001</v>
      </c>
      <c r="G102">
        <v>2405.5693000000001</v>
      </c>
      <c r="I102">
        <f t="shared" si="9"/>
        <v>1.8522499999988895E-2</v>
      </c>
      <c r="K102">
        <f t="shared" si="10"/>
        <v>-9.170083325001116E-2</v>
      </c>
      <c r="L102">
        <f t="shared" si="11"/>
        <v>-0.4067100000000039</v>
      </c>
      <c r="N102" s="4">
        <f t="shared" si="14"/>
        <v>97.027965620692456</v>
      </c>
      <c r="P102" s="5">
        <f t="shared" si="12"/>
        <v>18.522499999988895</v>
      </c>
      <c r="Q102" s="5">
        <f t="shared" si="13"/>
        <v>35.125645161286691</v>
      </c>
    </row>
    <row r="103" spans="5:17" x14ac:dyDescent="0.25">
      <c r="E103">
        <v>67.461290000000005</v>
      </c>
      <c r="F103">
        <v>223.99995999999999</v>
      </c>
      <c r="G103">
        <v>2430.2424999999998</v>
      </c>
      <c r="I103">
        <f t="shared" si="9"/>
        <v>5.7725000000061755E-3</v>
      </c>
      <c r="K103">
        <f t="shared" si="10"/>
        <v>-0.10802844724999383</v>
      </c>
      <c r="L103">
        <f t="shared" si="11"/>
        <v>-0.53870999999999469</v>
      </c>
      <c r="N103" s="4">
        <f t="shared" si="14"/>
        <v>98.028257520473531</v>
      </c>
      <c r="P103" s="5">
        <f t="shared" si="12"/>
        <v>5.7725000000061755</v>
      </c>
      <c r="Q103" s="5">
        <f t="shared" si="13"/>
        <v>-96.874354838704107</v>
      </c>
    </row>
    <row r="104" spans="5:17" x14ac:dyDescent="0.25">
      <c r="E104">
        <v>67.573089999999993</v>
      </c>
      <c r="F104">
        <v>223.99995999999999</v>
      </c>
      <c r="G104">
        <v>2454.9157</v>
      </c>
      <c r="I104">
        <f t="shared" si="9"/>
        <v>7.0225000000050386E-3</v>
      </c>
      <c r="K104">
        <f t="shared" si="10"/>
        <v>-0.11035606124999497</v>
      </c>
      <c r="L104">
        <f t="shared" si="11"/>
        <v>-0.42691000000000656</v>
      </c>
      <c r="N104" s="4">
        <f t="shared" si="14"/>
        <v>99.028549420254606</v>
      </c>
      <c r="P104" s="5">
        <f t="shared" si="12"/>
        <v>7.0225000000050386</v>
      </c>
      <c r="Q104" s="5">
        <f t="shared" si="13"/>
        <v>14.925645161284029</v>
      </c>
    </row>
    <row r="105" spans="5:17" x14ac:dyDescent="0.25">
      <c r="E105">
        <v>67.54119</v>
      </c>
      <c r="F105">
        <v>223.99995999999999</v>
      </c>
      <c r="G105">
        <v>2479.5888</v>
      </c>
      <c r="I105">
        <f t="shared" si="9"/>
        <v>-2.8927500000008877E-2</v>
      </c>
      <c r="K105">
        <f t="shared" si="10"/>
        <v>-0.14988366075000892</v>
      </c>
      <c r="L105">
        <f t="shared" si="11"/>
        <v>-0.45880999999999972</v>
      </c>
      <c r="N105" s="4">
        <f t="shared" si="14"/>
        <v>100.02883726587206</v>
      </c>
      <c r="P105" s="5">
        <f t="shared" si="12"/>
        <v>-28.927500000008877</v>
      </c>
      <c r="Q105" s="5">
        <f t="shared" si="13"/>
        <v>-16.974354838709125</v>
      </c>
    </row>
    <row r="106" spans="5:17" x14ac:dyDescent="0.25">
      <c r="E106">
        <v>67.577590000000001</v>
      </c>
      <c r="F106">
        <v>223.99995999999999</v>
      </c>
      <c r="G106">
        <v>2504.2620000000002</v>
      </c>
      <c r="I106">
        <f t="shared" si="9"/>
        <v>2.507249999999317E-2</v>
      </c>
      <c r="K106">
        <f t="shared" si="10"/>
        <v>-9.9461274750006878E-2</v>
      </c>
      <c r="L106">
        <f t="shared" si="11"/>
        <v>-0.42240999999999929</v>
      </c>
      <c r="N106" s="4">
        <f t="shared" si="14"/>
        <v>101.02912916565313</v>
      </c>
      <c r="P106" s="5">
        <f t="shared" si="12"/>
        <v>25.07249999999317</v>
      </c>
      <c r="Q106" s="5">
        <f t="shared" si="13"/>
        <v>19.425645161291307</v>
      </c>
    </row>
    <row r="107" spans="5:17" x14ac:dyDescent="0.25">
      <c r="E107">
        <v>67.561189999999996</v>
      </c>
      <c r="F107">
        <v>223.99995999999999</v>
      </c>
      <c r="G107">
        <v>2528.9351999999999</v>
      </c>
      <c r="I107">
        <f t="shared" si="9"/>
        <v>-8.7275000000204273E-3</v>
      </c>
      <c r="K107">
        <f t="shared" si="10"/>
        <v>-0.13683888875002043</v>
      </c>
      <c r="L107">
        <f t="shared" si="11"/>
        <v>-0.4388100000000037</v>
      </c>
      <c r="N107" s="4">
        <f t="shared" si="14"/>
        <v>102.02942106543421</v>
      </c>
      <c r="P107" s="5">
        <f t="shared" si="12"/>
        <v>-8.7275000000204273</v>
      </c>
      <c r="Q107" s="5">
        <f t="shared" si="13"/>
        <v>3.025645161286894</v>
      </c>
    </row>
    <row r="108" spans="5:17" x14ac:dyDescent="0.25">
      <c r="E108">
        <v>67.535790000000006</v>
      </c>
      <c r="F108">
        <v>224.00002000000001</v>
      </c>
      <c r="G108">
        <v>2553.6084999999998</v>
      </c>
      <c r="I108">
        <f t="shared" si="9"/>
        <v>2.3122499999999491E-2</v>
      </c>
      <c r="K108">
        <f t="shared" si="10"/>
        <v>-0.10856651725000049</v>
      </c>
      <c r="L108">
        <f t="shared" si="11"/>
        <v>-0.46420999999999424</v>
      </c>
      <c r="N108" s="4">
        <f t="shared" si="14"/>
        <v>103.02971701937889</v>
      </c>
      <c r="P108" s="5">
        <f t="shared" si="12"/>
        <v>23.122499999999491</v>
      </c>
      <c r="Q108" s="5">
        <f t="shared" si="13"/>
        <v>-22.374354838703645</v>
      </c>
    </row>
    <row r="109" spans="5:17" x14ac:dyDescent="0.25">
      <c r="E109">
        <v>67.558790000000002</v>
      </c>
      <c r="F109">
        <v>223.99995999999999</v>
      </c>
      <c r="G109">
        <v>2578.2817</v>
      </c>
      <c r="I109">
        <f t="shared" si="9"/>
        <v>3.0224999999859392E-3</v>
      </c>
      <c r="K109">
        <f t="shared" si="10"/>
        <v>-0.13224413125001405</v>
      </c>
      <c r="L109">
        <f t="shared" si="11"/>
        <v>-0.4412099999999981</v>
      </c>
      <c r="N109" s="4">
        <f t="shared" si="14"/>
        <v>104.03000891915998</v>
      </c>
      <c r="P109" s="5">
        <f t="shared" si="12"/>
        <v>3.0224999999859392</v>
      </c>
      <c r="Q109" s="5">
        <f t="shared" si="13"/>
        <v>0.62564516129248737</v>
      </c>
    </row>
    <row r="110" spans="5:17" x14ac:dyDescent="0.25">
      <c r="E110">
        <v>67.555189999999996</v>
      </c>
      <c r="F110">
        <v>223.99995999999999</v>
      </c>
      <c r="G110">
        <v>2602.9549000000002</v>
      </c>
      <c r="I110">
        <f t="shared" si="9"/>
        <v>1.6022499999991169E-2</v>
      </c>
      <c r="K110">
        <f t="shared" si="10"/>
        <v>-0.12282174525000888</v>
      </c>
      <c r="L110">
        <f t="shared" si="11"/>
        <v>-0.44481000000000392</v>
      </c>
      <c r="N110" s="4">
        <f t="shared" si="14"/>
        <v>105.03030081894106</v>
      </c>
      <c r="P110" s="5">
        <f t="shared" si="12"/>
        <v>16.022499999991169</v>
      </c>
      <c r="Q110" s="5">
        <f t="shared" si="13"/>
        <v>-2.9743548387133334</v>
      </c>
    </row>
    <row r="111" spans="5:17" x14ac:dyDescent="0.25">
      <c r="E111">
        <v>67.535889999999995</v>
      </c>
      <c r="F111">
        <v>223.99986999999999</v>
      </c>
      <c r="G111">
        <v>2627.6280999999999</v>
      </c>
      <c r="I111">
        <f t="shared" si="9"/>
        <v>3.0725000000018099E-3</v>
      </c>
      <c r="K111">
        <f t="shared" si="10"/>
        <v>-0.13934935924999819</v>
      </c>
      <c r="L111">
        <f t="shared" si="11"/>
        <v>-0.46411000000000513</v>
      </c>
      <c r="N111" s="4">
        <f t="shared" si="14"/>
        <v>106.03059271872213</v>
      </c>
      <c r="P111" s="5">
        <f t="shared" si="12"/>
        <v>3.0725000000018099</v>
      </c>
      <c r="Q111" s="5">
        <f t="shared" si="13"/>
        <v>-22.274354838714537</v>
      </c>
    </row>
    <row r="112" spans="5:17" x14ac:dyDescent="0.25">
      <c r="E112">
        <v>67.550290000000004</v>
      </c>
      <c r="F112">
        <v>223.99986999999999</v>
      </c>
      <c r="G112">
        <v>2652.3013000000001</v>
      </c>
      <c r="I112">
        <f t="shared" si="9"/>
        <v>3.5022499999996626E-2</v>
      </c>
      <c r="K112">
        <f t="shared" si="10"/>
        <v>-0.11097697325000339</v>
      </c>
      <c r="L112">
        <f t="shared" si="11"/>
        <v>-0.44970999999999606</v>
      </c>
      <c r="N112" s="4">
        <f t="shared" si="14"/>
        <v>107.03088461850321</v>
      </c>
      <c r="P112" s="5">
        <f t="shared" si="12"/>
        <v>35.022499999996626</v>
      </c>
      <c r="Q112" s="5">
        <f t="shared" si="13"/>
        <v>-7.8743548387054663</v>
      </c>
    </row>
    <row r="113" spans="5:17" x14ac:dyDescent="0.25">
      <c r="E113">
        <v>67.556389999999993</v>
      </c>
      <c r="F113">
        <v>223.99986999999999</v>
      </c>
      <c r="G113">
        <v>2676.9744000000001</v>
      </c>
      <c r="I113">
        <f t="shared" si="9"/>
        <v>-1.4527500000014015E-2</v>
      </c>
      <c r="K113">
        <f t="shared" si="10"/>
        <v>-0.16410457275001405</v>
      </c>
      <c r="L113">
        <f t="shared" si="11"/>
        <v>-0.44361000000000672</v>
      </c>
      <c r="N113" s="4">
        <f t="shared" si="14"/>
        <v>108.03117246412066</v>
      </c>
      <c r="P113" s="5">
        <f t="shared" si="12"/>
        <v>-14.527500000014015</v>
      </c>
      <c r="Q113" s="5">
        <f t="shared" si="13"/>
        <v>-1.7743548387161301</v>
      </c>
    </row>
    <row r="114" spans="5:17" x14ac:dyDescent="0.25">
      <c r="E114">
        <v>67.514039999999994</v>
      </c>
      <c r="F114">
        <v>224.00003000000001</v>
      </c>
      <c r="G114">
        <v>2701.6475999999998</v>
      </c>
      <c r="I114">
        <f t="shared" si="9"/>
        <v>7.2524999999927786E-3</v>
      </c>
      <c r="K114">
        <f t="shared" si="10"/>
        <v>-0.14590218675000721</v>
      </c>
      <c r="L114">
        <f t="shared" si="11"/>
        <v>-0.48596000000000572</v>
      </c>
      <c r="N114" s="4">
        <f t="shared" si="14"/>
        <v>109.03146436390172</v>
      </c>
      <c r="P114" s="5">
        <f t="shared" si="12"/>
        <v>7.2524999999927786</v>
      </c>
      <c r="Q114" s="5">
        <f t="shared" si="13"/>
        <v>-44.124354838715128</v>
      </c>
    </row>
    <row r="115" spans="5:17" x14ac:dyDescent="0.25">
      <c r="E115">
        <v>67.500489999999999</v>
      </c>
      <c r="F115">
        <v>223.99995999999999</v>
      </c>
      <c r="G115">
        <v>2726.3207000000002</v>
      </c>
      <c r="I115">
        <f t="shared" si="9"/>
        <v>1.6942499999998972E-2</v>
      </c>
      <c r="K115">
        <f t="shared" si="10"/>
        <v>-0.1397897862500011</v>
      </c>
      <c r="L115">
        <f t="shared" si="11"/>
        <v>-0.49951000000000079</v>
      </c>
      <c r="N115" s="4">
        <f t="shared" si="14"/>
        <v>110.03175220951918</v>
      </c>
      <c r="P115" s="5">
        <f t="shared" si="12"/>
        <v>16.942499999998972</v>
      </c>
      <c r="Q115" s="5">
        <f t="shared" si="13"/>
        <v>-57.674354838710194</v>
      </c>
    </row>
    <row r="116" spans="5:17" x14ac:dyDescent="0.25">
      <c r="E116">
        <v>67.585989999999995</v>
      </c>
      <c r="F116">
        <v>223.99987999999999</v>
      </c>
      <c r="G116">
        <v>2750.9938999999999</v>
      </c>
      <c r="I116">
        <f t="shared" si="9"/>
        <v>1.7022499999995944E-2</v>
      </c>
      <c r="K116">
        <f t="shared" si="10"/>
        <v>-0.14328740025000408</v>
      </c>
      <c r="L116">
        <f t="shared" si="11"/>
        <v>-0.41401000000000465</v>
      </c>
      <c r="N116" s="4">
        <f t="shared" si="14"/>
        <v>111.03204410930026</v>
      </c>
      <c r="P116" s="5">
        <f t="shared" si="12"/>
        <v>17.022499999995944</v>
      </c>
      <c r="Q116" s="5">
        <f t="shared" si="13"/>
        <v>27.825645161285941</v>
      </c>
    </row>
    <row r="117" spans="5:17" x14ac:dyDescent="0.25">
      <c r="E117">
        <v>67.501109999999997</v>
      </c>
      <c r="F117">
        <v>224.00004999999999</v>
      </c>
      <c r="G117">
        <v>2775.6671999999999</v>
      </c>
      <c r="I117">
        <f t="shared" si="9"/>
        <v>1.5424999999993361E-3</v>
      </c>
      <c r="K117">
        <f t="shared" si="10"/>
        <v>-0.16234502875000068</v>
      </c>
      <c r="L117">
        <f t="shared" si="11"/>
        <v>-0.49889000000000294</v>
      </c>
      <c r="N117" s="4">
        <f t="shared" si="14"/>
        <v>112.03234006324494</v>
      </c>
      <c r="P117" s="5">
        <f t="shared" si="12"/>
        <v>1.5424999999993361</v>
      </c>
      <c r="Q117" s="5">
        <f t="shared" si="13"/>
        <v>-57.054354838712349</v>
      </c>
    </row>
    <row r="118" spans="5:17" x14ac:dyDescent="0.25">
      <c r="E118">
        <v>67.569550000000007</v>
      </c>
      <c r="F118">
        <v>224.00004000000001</v>
      </c>
      <c r="G118">
        <v>2800.3402000000001</v>
      </c>
      <c r="I118">
        <f t="shared" si="9"/>
        <v>1.7942500000003747E-2</v>
      </c>
      <c r="K118">
        <f t="shared" si="10"/>
        <v>-0.14952261374999626</v>
      </c>
      <c r="L118">
        <f t="shared" si="11"/>
        <v>-0.43044999999999334</v>
      </c>
      <c r="N118" s="4">
        <f t="shared" si="14"/>
        <v>113.03262385469878</v>
      </c>
      <c r="P118" s="5">
        <f t="shared" si="12"/>
        <v>17.942500000003747</v>
      </c>
      <c r="Q118" s="5">
        <f t="shared" si="13"/>
        <v>11.385645161297253</v>
      </c>
    </row>
    <row r="119" spans="5:17" x14ac:dyDescent="0.25">
      <c r="E119">
        <v>67.521289999999993</v>
      </c>
      <c r="F119">
        <v>223.99988999999999</v>
      </c>
      <c r="G119">
        <v>2825.0136000000002</v>
      </c>
      <c r="I119">
        <f t="shared" si="9"/>
        <v>2.072499999997035E-3</v>
      </c>
      <c r="K119">
        <f t="shared" si="10"/>
        <v>-0.16897025675000299</v>
      </c>
      <c r="L119">
        <f t="shared" si="11"/>
        <v>-0.47871000000000663</v>
      </c>
      <c r="N119" s="4">
        <f t="shared" si="14"/>
        <v>114.03292386280711</v>
      </c>
      <c r="P119" s="5">
        <f t="shared" si="12"/>
        <v>2.072499999997035</v>
      </c>
      <c r="Q119" s="5">
        <f t="shared" si="13"/>
        <v>-36.874354838716037</v>
      </c>
    </row>
    <row r="120" spans="5:17" x14ac:dyDescent="0.25">
      <c r="E120">
        <v>67.55059</v>
      </c>
      <c r="F120">
        <v>223.99995999999999</v>
      </c>
      <c r="G120">
        <v>2849.6866</v>
      </c>
      <c r="I120">
        <f t="shared" si="9"/>
        <v>5.9425000000032924E-3</v>
      </c>
      <c r="K120">
        <f t="shared" si="10"/>
        <v>-0.16867784174999673</v>
      </c>
      <c r="L120">
        <f t="shared" si="11"/>
        <v>-0.44941000000000031</v>
      </c>
      <c r="N120" s="4">
        <f t="shared" si="14"/>
        <v>115.03320765426093</v>
      </c>
      <c r="P120" s="5">
        <f t="shared" si="12"/>
        <v>5.9425000000032924</v>
      </c>
      <c r="Q120" s="5">
        <f t="shared" si="13"/>
        <v>-7.5743548387097182</v>
      </c>
    </row>
    <row r="121" spans="5:17" x14ac:dyDescent="0.25">
      <c r="E121">
        <v>67.546790000000001</v>
      </c>
      <c r="F121">
        <v>223.99995999999999</v>
      </c>
      <c r="G121">
        <v>2874.3598999999999</v>
      </c>
      <c r="I121">
        <f t="shared" si="9"/>
        <v>7.8724999999906231E-3</v>
      </c>
      <c r="K121">
        <f t="shared" si="10"/>
        <v>-0.17032547025000938</v>
      </c>
      <c r="L121">
        <f t="shared" si="11"/>
        <v>-0.45320999999999856</v>
      </c>
      <c r="N121" s="4">
        <f t="shared" si="14"/>
        <v>116.03350360820563</v>
      </c>
      <c r="P121" s="5">
        <f t="shared" si="12"/>
        <v>7.8724999999906231</v>
      </c>
      <c r="Q121" s="5">
        <f t="shared" si="13"/>
        <v>-11.374354838707967</v>
      </c>
    </row>
    <row r="122" spans="5:17" x14ac:dyDescent="0.25">
      <c r="E122">
        <v>67.543390000000002</v>
      </c>
      <c r="F122">
        <v>223.99986999999999</v>
      </c>
      <c r="G122">
        <v>2899.0331000000001</v>
      </c>
      <c r="I122">
        <f t="shared" si="9"/>
        <v>5.5524999999931879E-3</v>
      </c>
      <c r="K122">
        <f t="shared" si="10"/>
        <v>-0.17622308425000682</v>
      </c>
      <c r="L122">
        <f t="shared" si="11"/>
        <v>-0.45660999999999774</v>
      </c>
      <c r="N122" s="4">
        <f t="shared" si="14"/>
        <v>117.03379550798671</v>
      </c>
      <c r="P122" s="5">
        <f t="shared" si="12"/>
        <v>5.5524999999931879</v>
      </c>
      <c r="Q122" s="5">
        <f t="shared" si="13"/>
        <v>-14.774354838707149</v>
      </c>
    </row>
    <row r="123" spans="5:17" x14ac:dyDescent="0.25">
      <c r="E123">
        <v>67.536389999999997</v>
      </c>
      <c r="F123">
        <v>223.9999</v>
      </c>
      <c r="G123">
        <v>2923.7062999999998</v>
      </c>
      <c r="I123">
        <f t="shared" si="9"/>
        <v>1.207249999998794E-2</v>
      </c>
      <c r="K123">
        <f t="shared" si="10"/>
        <v>-0.17328069825001208</v>
      </c>
      <c r="L123">
        <f t="shared" si="11"/>
        <v>-0.46361000000000274</v>
      </c>
      <c r="N123" s="4">
        <f t="shared" si="14"/>
        <v>118.03408740776777</v>
      </c>
      <c r="P123" s="5">
        <f t="shared" si="12"/>
        <v>12.07249999998794</v>
      </c>
      <c r="Q123" s="5">
        <f t="shared" si="13"/>
        <v>-21.774354838712149</v>
      </c>
    </row>
    <row r="124" spans="5:17" x14ac:dyDescent="0.25">
      <c r="E124">
        <v>67.54289</v>
      </c>
      <c r="F124">
        <v>223.99995999999999</v>
      </c>
      <c r="G124">
        <v>2948.3793999999998</v>
      </c>
      <c r="I124">
        <f t="shared" si="9"/>
        <v>8.9224999999828469E-3</v>
      </c>
      <c r="K124">
        <f t="shared" si="10"/>
        <v>-0.18000829775001714</v>
      </c>
      <c r="L124">
        <f t="shared" si="11"/>
        <v>-0.45711000000000013</v>
      </c>
      <c r="N124" s="4">
        <f t="shared" si="14"/>
        <v>119.03437525338522</v>
      </c>
      <c r="P124" s="5">
        <f t="shared" si="12"/>
        <v>8.9224999999828469</v>
      </c>
      <c r="Q124" s="5">
        <f t="shared" si="13"/>
        <v>-15.274354838709536</v>
      </c>
    </row>
    <row r="125" spans="5:17" x14ac:dyDescent="0.25">
      <c r="E125">
        <v>67.534490000000005</v>
      </c>
      <c r="F125">
        <v>223.99995999999999</v>
      </c>
      <c r="G125">
        <v>2973.0527000000002</v>
      </c>
      <c r="I125">
        <f t="shared" si="9"/>
        <v>1.8724999999903957E-3</v>
      </c>
      <c r="K125">
        <f t="shared" si="10"/>
        <v>-0.19063592625000964</v>
      </c>
      <c r="L125">
        <f t="shared" si="11"/>
        <v>-0.46550999999999476</v>
      </c>
      <c r="N125" s="4">
        <f t="shared" si="14"/>
        <v>120.03467120732994</v>
      </c>
      <c r="P125" s="5">
        <f t="shared" si="12"/>
        <v>1.8724999999903957</v>
      </c>
      <c r="Q125" s="5">
        <f t="shared" si="13"/>
        <v>-23.674354838704168</v>
      </c>
    </row>
    <row r="126" spans="5:17" x14ac:dyDescent="0.25">
      <c r="E126">
        <v>67.562690000000003</v>
      </c>
      <c r="F126">
        <v>224.00005999999999</v>
      </c>
      <c r="G126">
        <v>2997.7258999999999</v>
      </c>
      <c r="I126">
        <f t="shared" si="9"/>
        <v>1.2772499999982756E-2</v>
      </c>
      <c r="K126">
        <f t="shared" si="10"/>
        <v>-0.18331354025001723</v>
      </c>
      <c r="L126">
        <f t="shared" si="11"/>
        <v>-0.43730999999999653</v>
      </c>
      <c r="N126" s="4">
        <f t="shared" si="14"/>
        <v>121.034963107111</v>
      </c>
      <c r="P126" s="5">
        <f t="shared" si="12"/>
        <v>12.772499999982756</v>
      </c>
      <c r="Q126" s="5">
        <f t="shared" si="13"/>
        <v>4.5256451612940563</v>
      </c>
    </row>
    <row r="127" spans="5:17" x14ac:dyDescent="0.25">
      <c r="E127">
        <v>67.552989999999994</v>
      </c>
      <c r="F127">
        <v>223.99995999999999</v>
      </c>
      <c r="G127">
        <v>3022.3989000000001</v>
      </c>
      <c r="I127">
        <f t="shared" si="9"/>
        <v>-3.2749999999737156E-4</v>
      </c>
      <c r="K127">
        <f t="shared" si="10"/>
        <v>-0.1999911252499974</v>
      </c>
      <c r="L127">
        <f t="shared" si="11"/>
        <v>-0.4470100000000059</v>
      </c>
      <c r="N127" s="4">
        <f t="shared" si="14"/>
        <v>122.03524689856484</v>
      </c>
      <c r="P127" s="5">
        <f t="shared" si="12"/>
        <v>-0.32749999999737156</v>
      </c>
      <c r="Q127" s="5">
        <f t="shared" si="13"/>
        <v>-5.1743548387153115</v>
      </c>
    </row>
    <row r="128" spans="5:17" x14ac:dyDescent="0.25">
      <c r="E128">
        <v>67.561279999999996</v>
      </c>
      <c r="F128">
        <v>223.99995999999999</v>
      </c>
      <c r="G128">
        <v>3047.0722000000001</v>
      </c>
      <c r="I128">
        <f t="shared" si="9"/>
        <v>8.52249999999799E-3</v>
      </c>
      <c r="K128">
        <f t="shared" si="10"/>
        <v>-0.19471875375000203</v>
      </c>
      <c r="L128">
        <f t="shared" si="11"/>
        <v>-0.43872000000000355</v>
      </c>
      <c r="N128" s="4">
        <f t="shared" si="14"/>
        <v>123.03554285250954</v>
      </c>
      <c r="P128" s="5">
        <f t="shared" si="12"/>
        <v>8.52249999999799</v>
      </c>
      <c r="Q128" s="5">
        <f t="shared" si="13"/>
        <v>3.1156451612870395</v>
      </c>
    </row>
    <row r="129" spans="5:17" x14ac:dyDescent="0.25">
      <c r="E129">
        <v>67.551190000000005</v>
      </c>
      <c r="F129">
        <v>223.99995999999999</v>
      </c>
      <c r="G129">
        <v>3071.7453</v>
      </c>
      <c r="I129">
        <f t="shared" si="9"/>
        <v>5.4824999999993906E-3</v>
      </c>
      <c r="K129">
        <f t="shared" si="10"/>
        <v>-0.20133635325000065</v>
      </c>
      <c r="L129">
        <f t="shared" si="11"/>
        <v>-0.4488099999999946</v>
      </c>
      <c r="N129" s="4">
        <f t="shared" si="14"/>
        <v>124.03583069812699</v>
      </c>
      <c r="P129" s="5">
        <f t="shared" si="12"/>
        <v>5.4824999999993906</v>
      </c>
      <c r="Q129" s="5">
        <f t="shared" si="13"/>
        <v>-6.9743548387040111</v>
      </c>
    </row>
    <row r="130" spans="5:17" x14ac:dyDescent="0.25">
      <c r="E130">
        <v>67.519189999999995</v>
      </c>
      <c r="F130">
        <v>223.99995999999999</v>
      </c>
      <c r="G130">
        <v>3096.4185000000002</v>
      </c>
      <c r="I130">
        <f t="shared" si="9"/>
        <v>-1.1137500000018008E-2</v>
      </c>
      <c r="K130">
        <f t="shared" si="10"/>
        <v>-0.22153396725001806</v>
      </c>
      <c r="L130">
        <f t="shared" si="11"/>
        <v>-0.48081000000000529</v>
      </c>
      <c r="N130" s="4">
        <f t="shared" si="14"/>
        <v>125.03612259790806</v>
      </c>
      <c r="P130" s="5">
        <f t="shared" si="12"/>
        <v>-11.137500000018008</v>
      </c>
      <c r="Q130" s="5">
        <f t="shared" si="13"/>
        <v>-38.974354838714696</v>
      </c>
    </row>
    <row r="131" spans="5:17" x14ac:dyDescent="0.25">
      <c r="E131">
        <v>67.547089999999997</v>
      </c>
      <c r="F131">
        <v>224.00005999999999</v>
      </c>
      <c r="G131">
        <v>3121.0916999999999</v>
      </c>
      <c r="I131">
        <f t="shared" si="9"/>
        <v>2.6722500000005311E-2</v>
      </c>
      <c r="K131">
        <f t="shared" si="10"/>
        <v>-0.18725158124999469</v>
      </c>
      <c r="L131">
        <f t="shared" si="11"/>
        <v>-0.45291000000000281</v>
      </c>
      <c r="N131" s="4">
        <f t="shared" si="14"/>
        <v>126.03641449768912</v>
      </c>
      <c r="P131" s="5">
        <f t="shared" si="12"/>
        <v>26.722500000005311</v>
      </c>
      <c r="Q131" s="5">
        <f t="shared" si="13"/>
        <v>-11.074354838712219</v>
      </c>
    </row>
    <row r="132" spans="5:17" x14ac:dyDescent="0.25">
      <c r="E132">
        <v>67.540090000000006</v>
      </c>
      <c r="F132">
        <v>223.99995999999999</v>
      </c>
      <c r="G132">
        <v>3145.7649000000001</v>
      </c>
      <c r="I132">
        <f t="shared" si="9"/>
        <v>-5.5127499999997553E-2</v>
      </c>
      <c r="K132">
        <f t="shared" si="10"/>
        <v>-0.27267919524999756</v>
      </c>
      <c r="L132">
        <f t="shared" si="11"/>
        <v>-0.4599099999999936</v>
      </c>
      <c r="N132" s="4">
        <f t="shared" si="14"/>
        <v>127.03670639747021</v>
      </c>
      <c r="P132" s="5">
        <f t="shared" si="12"/>
        <v>-55.127499999997553</v>
      </c>
      <c r="Q132" s="5">
        <f t="shared" si="13"/>
        <v>-18.074354838703009</v>
      </c>
    </row>
    <row r="133" spans="5:17" x14ac:dyDescent="0.25">
      <c r="E133">
        <v>67.550489999999996</v>
      </c>
      <c r="F133">
        <v>224.00004999999999</v>
      </c>
      <c r="G133">
        <v>3170.4380000000001</v>
      </c>
      <c r="I133">
        <f t="shared" si="9"/>
        <v>6.7772499999989577E-2</v>
      </c>
      <c r="K133">
        <f t="shared" si="10"/>
        <v>-0.15335679475001046</v>
      </c>
      <c r="L133">
        <f t="shared" si="11"/>
        <v>-0.44951000000000363</v>
      </c>
      <c r="N133" s="4">
        <f>(G133-$G$5)/24.666</f>
        <v>128.03728006162328</v>
      </c>
      <c r="P133" s="5">
        <f t="shared" ref="P133:P136" si="15">I133*1000</f>
        <v>67.772499999989577</v>
      </c>
      <c r="Q133" s="5">
        <f t="shared" ref="Q133:Q136" si="16">(L133-$M$9)*1000</f>
        <v>-7.6743548387130378</v>
      </c>
    </row>
    <row r="134" spans="5:17" x14ac:dyDescent="0.25">
      <c r="E134">
        <v>67.582189999999997</v>
      </c>
      <c r="F134">
        <v>223.99995999999999</v>
      </c>
      <c r="G134">
        <v>3195.1113</v>
      </c>
      <c r="I134">
        <f t="shared" ref="I134:I136" si="17">F266-$J$5</f>
        <v>3.1622499999997444E-2</v>
      </c>
      <c r="K134">
        <f t="shared" ref="K134:K136" si="18">-(G134-$G$5)*0.000145+0.236805+I134</f>
        <v>-0.19308442325000258</v>
      </c>
      <c r="L134">
        <f t="shared" ref="L134:L136" si="19">E134-77.5+19/2</f>
        <v>-0.4178100000000029</v>
      </c>
      <c r="N134" s="4">
        <v>128</v>
      </c>
      <c r="P134" s="5">
        <f t="shared" si="15"/>
        <v>31.622499999997444</v>
      </c>
      <c r="Q134" s="5">
        <f t="shared" si="16"/>
        <v>24.025645161287692</v>
      </c>
    </row>
    <row r="135" spans="5:17" x14ac:dyDescent="0.25">
      <c r="E135">
        <v>67.545090000000002</v>
      </c>
      <c r="F135">
        <v>223.99995999999999</v>
      </c>
      <c r="G135">
        <v>3219.7846</v>
      </c>
      <c r="I135">
        <f t="shared" si="17"/>
        <v>1.3022500000005266E-2</v>
      </c>
      <c r="K135">
        <f t="shared" si="18"/>
        <v>-0.21526205174999474</v>
      </c>
      <c r="L135">
        <f t="shared" si="19"/>
        <v>-0.45490999999999815</v>
      </c>
      <c r="N135" s="4">
        <v>129</v>
      </c>
      <c r="P135" s="5">
        <f t="shared" si="15"/>
        <v>13.022500000005266</v>
      </c>
      <c r="Q135" s="5">
        <f t="shared" si="16"/>
        <v>-13.074354838707558</v>
      </c>
    </row>
    <row r="136" spans="5:17" x14ac:dyDescent="0.25">
      <c r="E136">
        <v>67.55189</v>
      </c>
      <c r="F136">
        <v>223.99995999999999</v>
      </c>
      <c r="G136">
        <v>3244.4573999999998</v>
      </c>
      <c r="I136">
        <f t="shared" si="17"/>
        <v>-9.7274999999967804E-3</v>
      </c>
      <c r="K136">
        <f t="shared" si="18"/>
        <v>-0.24158960774999677</v>
      </c>
      <c r="L136">
        <f t="shared" si="19"/>
        <v>-0.44810999999999979</v>
      </c>
      <c r="N136" s="4">
        <v>130</v>
      </c>
      <c r="P136" s="5">
        <f t="shared" si="15"/>
        <v>-9.7274999999967804</v>
      </c>
      <c r="Q136" s="5">
        <f t="shared" si="16"/>
        <v>-6.2743548387091952</v>
      </c>
    </row>
    <row r="137" spans="5:17" x14ac:dyDescent="0.25">
      <c r="E137">
        <v>77.499989999999997</v>
      </c>
      <c r="F137">
        <v>236.84802999999999</v>
      </c>
      <c r="G137">
        <v>12.270530000000001</v>
      </c>
    </row>
    <row r="138" spans="5:17" x14ac:dyDescent="0.25">
      <c r="E138">
        <v>77.499989999999997</v>
      </c>
      <c r="F138">
        <v>236.86365000000001</v>
      </c>
      <c r="G138">
        <v>36.943649999999998</v>
      </c>
    </row>
    <row r="139" spans="5:17" x14ac:dyDescent="0.25">
      <c r="E139">
        <v>77.499989999999997</v>
      </c>
      <c r="F139">
        <v>237.03425999999999</v>
      </c>
      <c r="G139">
        <v>61.616860000000003</v>
      </c>
    </row>
    <row r="140" spans="5:17" x14ac:dyDescent="0.25">
      <c r="E140">
        <v>77.499989999999997</v>
      </c>
      <c r="F140">
        <v>236.96151</v>
      </c>
      <c r="G140">
        <v>86.290059999999997</v>
      </c>
    </row>
    <row r="141" spans="5:17" x14ac:dyDescent="0.25">
      <c r="E141">
        <v>77.499989999999997</v>
      </c>
      <c r="F141">
        <v>236.75406000000001</v>
      </c>
      <c r="G141">
        <v>110.96311</v>
      </c>
    </row>
    <row r="142" spans="5:17" x14ac:dyDescent="0.25">
      <c r="E142">
        <v>77.499989999999997</v>
      </c>
      <c r="F142">
        <v>236.91246000000001</v>
      </c>
      <c r="G142">
        <v>135.63639000000001</v>
      </c>
    </row>
    <row r="143" spans="5:17" x14ac:dyDescent="0.25">
      <c r="E143">
        <v>77.499989999999997</v>
      </c>
      <c r="F143">
        <v>236.85953000000001</v>
      </c>
      <c r="G143">
        <v>160.30967000000001</v>
      </c>
    </row>
    <row r="144" spans="5:17" x14ac:dyDescent="0.25">
      <c r="E144">
        <v>77.499989999999997</v>
      </c>
      <c r="F144">
        <v>236.87481</v>
      </c>
      <c r="G144">
        <v>184.98278999999999</v>
      </c>
    </row>
    <row r="145" spans="5:7" x14ac:dyDescent="0.25">
      <c r="E145">
        <v>77.499989999999997</v>
      </c>
      <c r="F145">
        <v>236.87136000000001</v>
      </c>
      <c r="G145">
        <v>209.65584000000001</v>
      </c>
    </row>
    <row r="146" spans="5:7" x14ac:dyDescent="0.25">
      <c r="E146">
        <v>77.499989999999997</v>
      </c>
      <c r="F146">
        <v>236.87951000000001</v>
      </c>
      <c r="G146">
        <v>234.32903999999999</v>
      </c>
    </row>
    <row r="147" spans="5:7" x14ac:dyDescent="0.25">
      <c r="E147">
        <v>77.499989999999997</v>
      </c>
      <c r="F147">
        <v>236.86967000000001</v>
      </c>
      <c r="G147">
        <v>259.00216999999998</v>
      </c>
    </row>
    <row r="148" spans="5:7" x14ac:dyDescent="0.25">
      <c r="E148">
        <v>77.499989999999997</v>
      </c>
      <c r="F148">
        <v>236.87306000000001</v>
      </c>
      <c r="G148">
        <v>283.67536999999999</v>
      </c>
    </row>
    <row r="149" spans="5:7" x14ac:dyDescent="0.25">
      <c r="E149">
        <v>77.499989999999997</v>
      </c>
      <c r="F149">
        <v>236.87093999999999</v>
      </c>
      <c r="G149">
        <v>308.34865000000002</v>
      </c>
    </row>
    <row r="150" spans="5:7" x14ac:dyDescent="0.25">
      <c r="E150">
        <v>77.499989999999997</v>
      </c>
      <c r="F150">
        <v>236.87956</v>
      </c>
      <c r="G150">
        <v>333.02186</v>
      </c>
    </row>
    <row r="151" spans="5:7" x14ac:dyDescent="0.25">
      <c r="E151">
        <v>77.499989999999997</v>
      </c>
      <c r="F151">
        <v>236.87970999999999</v>
      </c>
      <c r="G151">
        <v>357.69490000000002</v>
      </c>
    </row>
    <row r="152" spans="5:7" x14ac:dyDescent="0.25">
      <c r="E152">
        <v>77.499989999999997</v>
      </c>
      <c r="F152">
        <v>236.87613999999999</v>
      </c>
      <c r="G152">
        <v>382.36818</v>
      </c>
    </row>
    <row r="153" spans="5:7" x14ac:dyDescent="0.25">
      <c r="E153">
        <v>77.499989999999997</v>
      </c>
      <c r="F153">
        <v>236.87835000000001</v>
      </c>
      <c r="G153">
        <v>407.04138999999998</v>
      </c>
    </row>
    <row r="154" spans="5:7" x14ac:dyDescent="0.25">
      <c r="E154">
        <v>77.499989999999997</v>
      </c>
      <c r="F154">
        <v>236.88355999999999</v>
      </c>
      <c r="G154">
        <v>431.71458999999999</v>
      </c>
    </row>
    <row r="155" spans="5:7" x14ac:dyDescent="0.25">
      <c r="E155">
        <v>77.499989999999997</v>
      </c>
      <c r="F155">
        <v>236.88256000000001</v>
      </c>
      <c r="G155">
        <v>456.38787000000002</v>
      </c>
    </row>
    <row r="156" spans="5:7" x14ac:dyDescent="0.25">
      <c r="E156">
        <v>77.499989999999997</v>
      </c>
      <c r="F156">
        <v>236.87224000000001</v>
      </c>
      <c r="G156">
        <v>481.06092000000001</v>
      </c>
    </row>
    <row r="157" spans="5:7" x14ac:dyDescent="0.25">
      <c r="E157">
        <v>77.499989999999997</v>
      </c>
      <c r="F157">
        <v>236.88256000000001</v>
      </c>
      <c r="G157">
        <v>505.73419999999999</v>
      </c>
    </row>
    <row r="158" spans="5:7" x14ac:dyDescent="0.25">
      <c r="E158">
        <v>77.499989999999997</v>
      </c>
      <c r="F158">
        <v>236.87775999999999</v>
      </c>
      <c r="G158">
        <v>530.40732000000003</v>
      </c>
    </row>
    <row r="159" spans="5:7" x14ac:dyDescent="0.25">
      <c r="E159">
        <v>77.499989999999997</v>
      </c>
      <c r="F159">
        <v>236.87013999999999</v>
      </c>
      <c r="G159">
        <v>555.08037000000002</v>
      </c>
    </row>
    <row r="160" spans="5:7" x14ac:dyDescent="0.25">
      <c r="E160">
        <v>77.499989999999997</v>
      </c>
      <c r="F160">
        <v>236.86912000000001</v>
      </c>
      <c r="G160">
        <v>579.75381000000004</v>
      </c>
    </row>
    <row r="161" spans="5:7" x14ac:dyDescent="0.25">
      <c r="E161">
        <v>77.499989999999997</v>
      </c>
      <c r="F161">
        <v>236.86170999999999</v>
      </c>
      <c r="G161">
        <v>604.42692999999997</v>
      </c>
    </row>
    <row r="162" spans="5:7" x14ac:dyDescent="0.25">
      <c r="E162">
        <v>77.499989999999997</v>
      </c>
      <c r="F162">
        <v>236.86510999999999</v>
      </c>
      <c r="G162">
        <v>629.09997999999996</v>
      </c>
    </row>
    <row r="163" spans="5:7" x14ac:dyDescent="0.25">
      <c r="E163">
        <v>77.499989999999997</v>
      </c>
      <c r="F163">
        <v>236.86770999999999</v>
      </c>
      <c r="G163">
        <v>653.77318000000002</v>
      </c>
    </row>
    <row r="164" spans="5:7" x14ac:dyDescent="0.25">
      <c r="E164">
        <v>77.499989999999997</v>
      </c>
      <c r="F164">
        <v>236.87701000000001</v>
      </c>
      <c r="G164">
        <v>678.44631000000004</v>
      </c>
    </row>
    <row r="165" spans="5:7" x14ac:dyDescent="0.25">
      <c r="E165">
        <v>77.499989999999997</v>
      </c>
      <c r="F165">
        <v>236.87923000000001</v>
      </c>
      <c r="G165">
        <v>703.11959000000002</v>
      </c>
    </row>
    <row r="166" spans="5:7" x14ac:dyDescent="0.25">
      <c r="E166">
        <v>77.499989999999997</v>
      </c>
      <c r="F166">
        <v>236.89096000000001</v>
      </c>
      <c r="G166">
        <v>727.79278999999997</v>
      </c>
    </row>
    <row r="167" spans="5:7" x14ac:dyDescent="0.25">
      <c r="E167">
        <v>77.499989999999997</v>
      </c>
      <c r="F167">
        <v>236.88816</v>
      </c>
      <c r="G167">
        <v>752.46606999999995</v>
      </c>
    </row>
    <row r="168" spans="5:7" x14ac:dyDescent="0.25">
      <c r="E168">
        <v>77.499989999999997</v>
      </c>
      <c r="F168">
        <v>236.88265999999999</v>
      </c>
      <c r="G168">
        <v>777.13919999999996</v>
      </c>
    </row>
    <row r="169" spans="5:7" x14ac:dyDescent="0.25">
      <c r="E169">
        <v>77.499989999999997</v>
      </c>
      <c r="F169">
        <v>236.85954000000001</v>
      </c>
      <c r="G169">
        <v>801.81224999999995</v>
      </c>
    </row>
    <row r="170" spans="5:7" x14ac:dyDescent="0.25">
      <c r="E170">
        <v>77.499989999999997</v>
      </c>
      <c r="F170">
        <v>236.87515999999999</v>
      </c>
      <c r="G170">
        <v>826.48553000000004</v>
      </c>
    </row>
    <row r="171" spans="5:7" x14ac:dyDescent="0.25">
      <c r="E171">
        <v>77.499989999999997</v>
      </c>
      <c r="F171">
        <v>236.87281999999999</v>
      </c>
      <c r="G171">
        <v>851.15881000000002</v>
      </c>
    </row>
    <row r="172" spans="5:7" x14ac:dyDescent="0.25">
      <c r="E172">
        <v>77.499989999999997</v>
      </c>
      <c r="F172">
        <v>236.88396</v>
      </c>
      <c r="G172">
        <v>875.83193000000006</v>
      </c>
    </row>
    <row r="173" spans="5:7" x14ac:dyDescent="0.25">
      <c r="E173">
        <v>77.499989999999997</v>
      </c>
      <c r="F173">
        <v>236.87963999999999</v>
      </c>
      <c r="G173">
        <v>900.50521000000003</v>
      </c>
    </row>
    <row r="174" spans="5:7" x14ac:dyDescent="0.25">
      <c r="E174">
        <v>77.499930000000006</v>
      </c>
      <c r="F174">
        <v>236.87655000000001</v>
      </c>
      <c r="G174">
        <v>925.17834000000005</v>
      </c>
    </row>
    <row r="175" spans="5:7" x14ac:dyDescent="0.25">
      <c r="E175">
        <v>77.499989999999997</v>
      </c>
      <c r="F175">
        <v>236.88916</v>
      </c>
      <c r="G175">
        <v>949.85145999999997</v>
      </c>
    </row>
    <row r="176" spans="5:7" x14ac:dyDescent="0.25">
      <c r="E176">
        <v>77.499989999999997</v>
      </c>
      <c r="F176">
        <v>236.88275999999999</v>
      </c>
      <c r="G176">
        <v>974.52467000000001</v>
      </c>
    </row>
    <row r="177" spans="5:7" x14ac:dyDescent="0.25">
      <c r="E177">
        <v>77.499989999999997</v>
      </c>
      <c r="F177">
        <v>236.89125999999999</v>
      </c>
      <c r="G177">
        <v>999.19786999999997</v>
      </c>
    </row>
    <row r="178" spans="5:7" x14ac:dyDescent="0.25">
      <c r="E178">
        <v>77.500079999999997</v>
      </c>
      <c r="F178">
        <v>236.88836000000001</v>
      </c>
      <c r="G178">
        <v>1023.871</v>
      </c>
    </row>
    <row r="179" spans="5:7" x14ac:dyDescent="0.25">
      <c r="E179">
        <v>77.499989999999997</v>
      </c>
      <c r="F179">
        <v>236.88126</v>
      </c>
      <c r="G179">
        <v>1048.5441000000001</v>
      </c>
    </row>
    <row r="180" spans="5:7" x14ac:dyDescent="0.25">
      <c r="E180">
        <v>77.499989999999997</v>
      </c>
      <c r="F180">
        <v>236.87286</v>
      </c>
      <c r="G180">
        <v>1073.2173</v>
      </c>
    </row>
    <row r="181" spans="5:7" x14ac:dyDescent="0.25">
      <c r="E181">
        <v>77.499989999999997</v>
      </c>
      <c r="F181">
        <v>236.84486000000001</v>
      </c>
      <c r="G181">
        <v>1097.8904</v>
      </c>
    </row>
    <row r="182" spans="5:7" x14ac:dyDescent="0.25">
      <c r="E182">
        <v>77.499989999999997</v>
      </c>
      <c r="F182">
        <v>236.85986</v>
      </c>
      <c r="G182">
        <v>1122.5636999999999</v>
      </c>
    </row>
    <row r="183" spans="5:7" x14ac:dyDescent="0.25">
      <c r="E183">
        <v>77.499989999999997</v>
      </c>
      <c r="F183">
        <v>236.86116000000001</v>
      </c>
      <c r="G183">
        <v>1147.2366999999999</v>
      </c>
    </row>
    <row r="184" spans="5:7" x14ac:dyDescent="0.25">
      <c r="E184">
        <v>77.499989999999997</v>
      </c>
      <c r="F184">
        <v>236.87405999999999</v>
      </c>
      <c r="G184">
        <v>1171.9101000000001</v>
      </c>
    </row>
    <row r="185" spans="5:7" x14ac:dyDescent="0.25">
      <c r="E185">
        <v>77.499989999999997</v>
      </c>
      <c r="F185">
        <v>236.87716</v>
      </c>
      <c r="G185">
        <v>1196.5833</v>
      </c>
    </row>
    <row r="186" spans="5:7" x14ac:dyDescent="0.25">
      <c r="E186">
        <v>77.499989999999997</v>
      </c>
      <c r="F186">
        <v>236.86700999999999</v>
      </c>
      <c r="G186">
        <v>1221.2564</v>
      </c>
    </row>
    <row r="187" spans="5:7" x14ac:dyDescent="0.25">
      <c r="E187">
        <v>77.499989999999997</v>
      </c>
      <c r="F187">
        <v>236.87866</v>
      </c>
      <c r="G187">
        <v>1245.9295999999999</v>
      </c>
    </row>
    <row r="188" spans="5:7" x14ac:dyDescent="0.25">
      <c r="E188">
        <v>77.499989999999997</v>
      </c>
      <c r="F188">
        <v>236.87106</v>
      </c>
      <c r="G188">
        <v>1270.6029000000001</v>
      </c>
    </row>
    <row r="189" spans="5:7" x14ac:dyDescent="0.25">
      <c r="E189">
        <v>77.499989999999997</v>
      </c>
      <c r="F189">
        <v>236.87872999999999</v>
      </c>
      <c r="G189">
        <v>1295.2760000000001</v>
      </c>
    </row>
    <row r="190" spans="5:7" x14ac:dyDescent="0.25">
      <c r="E190">
        <v>77.499989999999997</v>
      </c>
      <c r="F190">
        <v>236.88521</v>
      </c>
      <c r="G190">
        <v>1319.9494</v>
      </c>
    </row>
    <row r="191" spans="5:7" x14ac:dyDescent="0.25">
      <c r="E191">
        <v>77.499989999999997</v>
      </c>
      <c r="F191">
        <v>236.87956</v>
      </c>
      <c r="G191">
        <v>1344.6224999999999</v>
      </c>
    </row>
    <row r="192" spans="5:7" x14ac:dyDescent="0.25">
      <c r="E192">
        <v>77.499989999999997</v>
      </c>
      <c r="F192">
        <v>236.88230999999999</v>
      </c>
      <c r="G192">
        <v>1369.2955999999999</v>
      </c>
    </row>
    <row r="193" spans="5:7" x14ac:dyDescent="0.25">
      <c r="E193">
        <v>77.499989999999997</v>
      </c>
      <c r="F193">
        <v>236.87675999999999</v>
      </c>
      <c r="G193">
        <v>1393.9688000000001</v>
      </c>
    </row>
    <row r="194" spans="5:7" x14ac:dyDescent="0.25">
      <c r="E194">
        <v>77.499989999999997</v>
      </c>
      <c r="F194">
        <v>236.86766</v>
      </c>
      <c r="G194">
        <v>1418.6419000000001</v>
      </c>
    </row>
    <row r="195" spans="5:7" x14ac:dyDescent="0.25">
      <c r="E195">
        <v>77.499989999999997</v>
      </c>
      <c r="F195">
        <v>236.88056</v>
      </c>
      <c r="G195">
        <v>1443.3152</v>
      </c>
    </row>
    <row r="196" spans="5:7" x14ac:dyDescent="0.25">
      <c r="E196">
        <v>77.499989999999997</v>
      </c>
      <c r="F196">
        <v>236.86886000000001</v>
      </c>
      <c r="G196">
        <v>1467.9884</v>
      </c>
    </row>
    <row r="197" spans="5:7" x14ac:dyDescent="0.25">
      <c r="E197">
        <v>77.499989999999997</v>
      </c>
      <c r="F197">
        <v>236.88920999999999</v>
      </c>
      <c r="G197">
        <v>1492.6614999999999</v>
      </c>
    </row>
    <row r="198" spans="5:7" x14ac:dyDescent="0.25">
      <c r="E198">
        <v>77.499989999999997</v>
      </c>
      <c r="F198">
        <v>236.86904999999999</v>
      </c>
      <c r="G198">
        <v>1517.3348000000001</v>
      </c>
    </row>
    <row r="199" spans="5:7" x14ac:dyDescent="0.25">
      <c r="E199">
        <v>77.499989999999997</v>
      </c>
      <c r="F199">
        <v>236.89496</v>
      </c>
      <c r="G199">
        <v>1542.0078000000001</v>
      </c>
    </row>
    <row r="200" spans="5:7" x14ac:dyDescent="0.25">
      <c r="E200">
        <v>77.499989999999997</v>
      </c>
      <c r="F200">
        <v>236.87896000000001</v>
      </c>
      <c r="G200">
        <v>1566.6811</v>
      </c>
    </row>
    <row r="201" spans="5:7" x14ac:dyDescent="0.25">
      <c r="E201">
        <v>77.499989999999997</v>
      </c>
      <c r="F201">
        <v>236.90316000000001</v>
      </c>
      <c r="G201">
        <v>1591.3542</v>
      </c>
    </row>
    <row r="202" spans="5:7" x14ac:dyDescent="0.25">
      <c r="E202">
        <v>77.499989999999997</v>
      </c>
      <c r="F202">
        <v>236.87755999999999</v>
      </c>
      <c r="G202">
        <v>1616.0273999999999</v>
      </c>
    </row>
    <row r="203" spans="5:7" x14ac:dyDescent="0.25">
      <c r="E203">
        <v>77.499989999999997</v>
      </c>
      <c r="F203">
        <v>236.89576</v>
      </c>
      <c r="G203">
        <v>1640.7007000000001</v>
      </c>
    </row>
    <row r="204" spans="5:7" x14ac:dyDescent="0.25">
      <c r="E204">
        <v>77.499989999999997</v>
      </c>
      <c r="F204">
        <v>236.85613000000001</v>
      </c>
      <c r="G204">
        <v>1665.3738000000001</v>
      </c>
    </row>
    <row r="205" spans="5:7" x14ac:dyDescent="0.25">
      <c r="E205">
        <v>77.499989999999997</v>
      </c>
      <c r="F205">
        <v>236.91161</v>
      </c>
      <c r="G205">
        <v>1690.047</v>
      </c>
    </row>
    <row r="206" spans="5:7" x14ac:dyDescent="0.25">
      <c r="E206">
        <v>77.499989999999997</v>
      </c>
      <c r="F206">
        <v>236.87371999999999</v>
      </c>
      <c r="G206">
        <v>1714.72</v>
      </c>
    </row>
    <row r="207" spans="5:7" x14ac:dyDescent="0.25">
      <c r="E207">
        <v>77.499989999999997</v>
      </c>
      <c r="F207">
        <v>236.87675999999999</v>
      </c>
      <c r="G207">
        <v>1739.3933</v>
      </c>
    </row>
    <row r="208" spans="5:7" x14ac:dyDescent="0.25">
      <c r="E208">
        <v>77.499989999999997</v>
      </c>
      <c r="F208">
        <v>236.89364</v>
      </c>
      <c r="G208">
        <v>1764.0664999999999</v>
      </c>
    </row>
    <row r="209" spans="5:7" x14ac:dyDescent="0.25">
      <c r="E209">
        <v>77.499989999999997</v>
      </c>
      <c r="F209">
        <v>236.88705999999999</v>
      </c>
      <c r="G209">
        <v>1788.7397000000001</v>
      </c>
    </row>
    <row r="210" spans="5:7" x14ac:dyDescent="0.25">
      <c r="E210">
        <v>77.499989999999997</v>
      </c>
      <c r="F210">
        <v>236.87626</v>
      </c>
      <c r="G210">
        <v>1813.4128000000001</v>
      </c>
    </row>
    <row r="211" spans="5:7" x14ac:dyDescent="0.25">
      <c r="E211">
        <v>77.499989999999997</v>
      </c>
      <c r="F211">
        <v>236.87235000000001</v>
      </c>
      <c r="G211">
        <v>1838.086</v>
      </c>
    </row>
    <row r="212" spans="5:7" x14ac:dyDescent="0.25">
      <c r="E212">
        <v>77.500079999999997</v>
      </c>
      <c r="F212">
        <v>236.87675999999999</v>
      </c>
      <c r="G212">
        <v>1862.7592</v>
      </c>
    </row>
    <row r="213" spans="5:7" x14ac:dyDescent="0.25">
      <c r="E213">
        <v>77.499989999999997</v>
      </c>
      <c r="F213">
        <v>236.89666</v>
      </c>
      <c r="G213">
        <v>1887.4324999999999</v>
      </c>
    </row>
    <row r="214" spans="5:7" x14ac:dyDescent="0.25">
      <c r="E214">
        <v>77.499989999999997</v>
      </c>
      <c r="F214">
        <v>236.88102000000001</v>
      </c>
      <c r="G214">
        <v>1912.1056000000001</v>
      </c>
    </row>
    <row r="215" spans="5:7" x14ac:dyDescent="0.25">
      <c r="E215">
        <v>77.499989999999997</v>
      </c>
      <c r="F215">
        <v>236.88182</v>
      </c>
      <c r="G215">
        <v>1936.7788</v>
      </c>
    </row>
    <row r="216" spans="5:7" x14ac:dyDescent="0.25">
      <c r="E216">
        <v>77.499989999999997</v>
      </c>
      <c r="F216">
        <v>236.88666000000001</v>
      </c>
      <c r="G216">
        <v>1961.4522999999999</v>
      </c>
    </row>
    <row r="217" spans="5:7" x14ac:dyDescent="0.25">
      <c r="E217">
        <v>77.499989999999997</v>
      </c>
      <c r="F217">
        <v>236.87674000000001</v>
      </c>
      <c r="G217">
        <v>1986.1251</v>
      </c>
    </row>
    <row r="218" spans="5:7" x14ac:dyDescent="0.25">
      <c r="E218">
        <v>77.499989999999997</v>
      </c>
      <c r="F218">
        <v>236.89231000000001</v>
      </c>
      <c r="G218">
        <v>2010.7983999999999</v>
      </c>
    </row>
    <row r="219" spans="5:7" x14ac:dyDescent="0.25">
      <c r="E219">
        <v>77.499989999999997</v>
      </c>
      <c r="F219">
        <v>236.88041000000001</v>
      </c>
      <c r="G219">
        <v>2035.4716000000001</v>
      </c>
    </row>
    <row r="220" spans="5:7" x14ac:dyDescent="0.25">
      <c r="E220">
        <v>77.499989999999997</v>
      </c>
      <c r="F220">
        <v>236.91005999999999</v>
      </c>
      <c r="G220">
        <v>2060.1446000000001</v>
      </c>
    </row>
    <row r="221" spans="5:7" x14ac:dyDescent="0.25">
      <c r="E221">
        <v>77.499989999999997</v>
      </c>
      <c r="F221">
        <v>236.88150999999999</v>
      </c>
      <c r="G221">
        <v>2084.8177999999998</v>
      </c>
    </row>
    <row r="222" spans="5:7" x14ac:dyDescent="0.25">
      <c r="E222">
        <v>77.499989999999997</v>
      </c>
      <c r="F222">
        <v>236.87685999999999</v>
      </c>
      <c r="G222">
        <v>2109.491</v>
      </c>
    </row>
    <row r="223" spans="5:7" x14ac:dyDescent="0.25">
      <c r="E223">
        <v>77.499989999999997</v>
      </c>
      <c r="F223">
        <v>236.87886</v>
      </c>
      <c r="G223">
        <v>2134.1642000000002</v>
      </c>
    </row>
    <row r="224" spans="5:7" x14ac:dyDescent="0.25">
      <c r="E224">
        <v>77.499989999999997</v>
      </c>
      <c r="F224">
        <v>236.89911000000001</v>
      </c>
      <c r="G224">
        <v>2158.8373999999999</v>
      </c>
    </row>
    <row r="225" spans="5:7" x14ac:dyDescent="0.25">
      <c r="E225">
        <v>77.499989999999997</v>
      </c>
      <c r="F225">
        <v>236.90393</v>
      </c>
      <c r="G225">
        <v>2183.5106999999998</v>
      </c>
    </row>
    <row r="226" spans="5:7" x14ac:dyDescent="0.25">
      <c r="E226">
        <v>77.499989999999997</v>
      </c>
      <c r="F226">
        <v>236.88435999999999</v>
      </c>
      <c r="G226">
        <v>2208.1840000000002</v>
      </c>
    </row>
    <row r="227" spans="5:7" x14ac:dyDescent="0.25">
      <c r="E227">
        <v>77.499989999999997</v>
      </c>
      <c r="F227">
        <v>236.89146</v>
      </c>
      <c r="G227">
        <v>2232.857</v>
      </c>
    </row>
    <row r="228" spans="5:7" x14ac:dyDescent="0.25">
      <c r="E228">
        <v>77.499989999999997</v>
      </c>
      <c r="F228">
        <v>236.89205999999999</v>
      </c>
      <c r="G228">
        <v>2257.5302000000001</v>
      </c>
    </row>
    <row r="229" spans="5:7" x14ac:dyDescent="0.25">
      <c r="E229">
        <v>77.499989999999997</v>
      </c>
      <c r="F229">
        <v>236.89366000000001</v>
      </c>
      <c r="G229">
        <v>2282.2035000000001</v>
      </c>
    </row>
    <row r="230" spans="5:7" x14ac:dyDescent="0.25">
      <c r="E230">
        <v>77.499989999999997</v>
      </c>
      <c r="F230">
        <v>236.90051</v>
      </c>
      <c r="G230">
        <v>2306.8764999999999</v>
      </c>
    </row>
    <row r="231" spans="5:7" x14ac:dyDescent="0.25">
      <c r="E231">
        <v>77.499989999999997</v>
      </c>
      <c r="F231">
        <v>236.87656000000001</v>
      </c>
      <c r="G231">
        <v>2331.5497999999998</v>
      </c>
    </row>
    <row r="232" spans="5:7" x14ac:dyDescent="0.25">
      <c r="E232">
        <v>77.499989999999997</v>
      </c>
      <c r="F232">
        <v>236.88946000000001</v>
      </c>
      <c r="G232">
        <v>2356.2229000000002</v>
      </c>
    </row>
    <row r="233" spans="5:7" x14ac:dyDescent="0.25">
      <c r="E233">
        <v>77.499989999999997</v>
      </c>
      <c r="F233">
        <v>236.88773</v>
      </c>
      <c r="G233">
        <v>2380.8962000000001</v>
      </c>
    </row>
    <row r="234" spans="5:7" x14ac:dyDescent="0.25">
      <c r="E234">
        <v>77.499989999999997</v>
      </c>
      <c r="F234">
        <v>236.90221</v>
      </c>
      <c r="G234">
        <v>2405.5693000000001</v>
      </c>
    </row>
    <row r="235" spans="5:7" x14ac:dyDescent="0.25">
      <c r="E235">
        <v>77.499989999999997</v>
      </c>
      <c r="F235">
        <v>236.88946000000001</v>
      </c>
      <c r="G235">
        <v>2430.2424999999998</v>
      </c>
    </row>
    <row r="236" spans="5:7" x14ac:dyDescent="0.25">
      <c r="E236">
        <v>77.499989999999997</v>
      </c>
      <c r="F236">
        <v>236.89071000000001</v>
      </c>
      <c r="G236">
        <v>2454.9157</v>
      </c>
    </row>
    <row r="237" spans="5:7" x14ac:dyDescent="0.25">
      <c r="E237">
        <v>77.499989999999997</v>
      </c>
      <c r="F237">
        <v>236.85476</v>
      </c>
      <c r="G237">
        <v>2479.5889000000002</v>
      </c>
    </row>
    <row r="238" spans="5:7" x14ac:dyDescent="0.25">
      <c r="E238">
        <v>77.499989999999997</v>
      </c>
      <c r="F238">
        <v>236.90876</v>
      </c>
      <c r="G238">
        <v>2504.2620999999999</v>
      </c>
    </row>
    <row r="239" spans="5:7" x14ac:dyDescent="0.25">
      <c r="E239">
        <v>77.499989999999997</v>
      </c>
      <c r="F239">
        <v>236.87495999999999</v>
      </c>
      <c r="G239">
        <v>2528.9353000000001</v>
      </c>
    </row>
    <row r="240" spans="5:7" x14ac:dyDescent="0.25">
      <c r="E240">
        <v>77.499989999999997</v>
      </c>
      <c r="F240">
        <v>236.90681000000001</v>
      </c>
      <c r="G240">
        <v>2553.6084999999998</v>
      </c>
    </row>
    <row r="241" spans="5:7" x14ac:dyDescent="0.25">
      <c r="E241">
        <v>77.499989999999997</v>
      </c>
      <c r="F241">
        <v>236.88670999999999</v>
      </c>
      <c r="G241">
        <v>2578.2817</v>
      </c>
    </row>
    <row r="242" spans="5:7" x14ac:dyDescent="0.25">
      <c r="E242">
        <v>77.499989999999997</v>
      </c>
      <c r="F242">
        <v>236.89971</v>
      </c>
      <c r="G242">
        <v>2602.9548</v>
      </c>
    </row>
    <row r="243" spans="5:7" x14ac:dyDescent="0.25">
      <c r="E243">
        <v>77.499989999999997</v>
      </c>
      <c r="F243">
        <v>236.88676000000001</v>
      </c>
      <c r="G243">
        <v>2627.6279</v>
      </c>
    </row>
    <row r="244" spans="5:7" x14ac:dyDescent="0.25">
      <c r="E244">
        <v>77.499989999999997</v>
      </c>
      <c r="F244">
        <v>236.91871</v>
      </c>
      <c r="G244">
        <v>2652.3011999999999</v>
      </c>
    </row>
    <row r="245" spans="5:7" x14ac:dyDescent="0.25">
      <c r="E245">
        <v>77.499989999999997</v>
      </c>
      <c r="F245">
        <v>236.86915999999999</v>
      </c>
      <c r="G245">
        <v>2676.9742999999999</v>
      </c>
    </row>
    <row r="246" spans="5:7" x14ac:dyDescent="0.25">
      <c r="E246">
        <v>77.499989999999997</v>
      </c>
      <c r="F246">
        <v>236.89094</v>
      </c>
      <c r="G246">
        <v>2701.6475</v>
      </c>
    </row>
    <row r="247" spans="5:7" x14ac:dyDescent="0.25">
      <c r="E247">
        <v>77.499989999999997</v>
      </c>
      <c r="F247">
        <v>236.90063000000001</v>
      </c>
      <c r="G247">
        <v>2726.3207000000002</v>
      </c>
    </row>
    <row r="248" spans="5:7" x14ac:dyDescent="0.25">
      <c r="E248">
        <v>77.499989999999997</v>
      </c>
      <c r="F248">
        <v>236.90071</v>
      </c>
      <c r="G248">
        <v>2750.9940000000001</v>
      </c>
    </row>
    <row r="249" spans="5:7" x14ac:dyDescent="0.25">
      <c r="E249">
        <v>77.499989999999997</v>
      </c>
      <c r="F249">
        <v>236.88523000000001</v>
      </c>
      <c r="G249">
        <v>2775.6671000000001</v>
      </c>
    </row>
    <row r="250" spans="5:7" x14ac:dyDescent="0.25">
      <c r="E250">
        <v>77.499989999999997</v>
      </c>
      <c r="F250">
        <v>236.90163000000001</v>
      </c>
      <c r="G250">
        <v>2800.3402999999998</v>
      </c>
    </row>
    <row r="251" spans="5:7" x14ac:dyDescent="0.25">
      <c r="E251">
        <v>77.499989999999997</v>
      </c>
      <c r="F251">
        <v>236.88576</v>
      </c>
      <c r="G251">
        <v>2825.0135</v>
      </c>
    </row>
    <row r="252" spans="5:7" x14ac:dyDescent="0.25">
      <c r="E252">
        <v>77.499989999999997</v>
      </c>
      <c r="F252">
        <v>236.88963000000001</v>
      </c>
      <c r="G252">
        <v>2849.6867000000002</v>
      </c>
    </row>
    <row r="253" spans="5:7" x14ac:dyDescent="0.25">
      <c r="E253">
        <v>77.499989999999997</v>
      </c>
      <c r="F253">
        <v>236.89156</v>
      </c>
      <c r="G253">
        <v>2874.3598999999999</v>
      </c>
    </row>
    <row r="254" spans="5:7" x14ac:dyDescent="0.25">
      <c r="E254">
        <v>77.499989999999997</v>
      </c>
      <c r="F254">
        <v>236.88924</v>
      </c>
      <c r="G254">
        <v>2899.0329000000002</v>
      </c>
    </row>
    <row r="255" spans="5:7" x14ac:dyDescent="0.25">
      <c r="E255">
        <v>77.50009</v>
      </c>
      <c r="F255">
        <v>236.89576</v>
      </c>
      <c r="G255">
        <v>2923.7062000000001</v>
      </c>
    </row>
    <row r="256" spans="5:7" x14ac:dyDescent="0.25">
      <c r="E256">
        <v>77.499989999999997</v>
      </c>
      <c r="F256">
        <v>236.89260999999999</v>
      </c>
      <c r="G256">
        <v>2948.3795</v>
      </c>
    </row>
    <row r="257" spans="5:7" x14ac:dyDescent="0.25">
      <c r="E257">
        <v>77.499989999999997</v>
      </c>
      <c r="F257">
        <v>236.88556</v>
      </c>
      <c r="G257">
        <v>2973.0526</v>
      </c>
    </row>
    <row r="258" spans="5:7" x14ac:dyDescent="0.25">
      <c r="E258">
        <v>77.499989999999997</v>
      </c>
      <c r="F258">
        <v>236.89645999999999</v>
      </c>
      <c r="G258">
        <v>2997.7257</v>
      </c>
    </row>
    <row r="259" spans="5:7" x14ac:dyDescent="0.25">
      <c r="E259">
        <v>77.499989999999997</v>
      </c>
      <c r="F259">
        <v>236.88336000000001</v>
      </c>
      <c r="G259">
        <v>3022.3989999999999</v>
      </c>
    </row>
    <row r="260" spans="5:7" x14ac:dyDescent="0.25">
      <c r="E260">
        <v>77.499989999999997</v>
      </c>
      <c r="F260">
        <v>236.89221000000001</v>
      </c>
      <c r="G260">
        <v>3047.0720000000001</v>
      </c>
    </row>
    <row r="261" spans="5:7" x14ac:dyDescent="0.25">
      <c r="E261">
        <v>77.499989999999997</v>
      </c>
      <c r="F261">
        <v>236.88917000000001</v>
      </c>
      <c r="G261">
        <v>3071.7451999999998</v>
      </c>
    </row>
    <row r="262" spans="5:7" x14ac:dyDescent="0.25">
      <c r="E262">
        <v>77.499989999999997</v>
      </c>
      <c r="F262">
        <v>236.87254999999999</v>
      </c>
      <c r="G262">
        <v>3096.4185000000002</v>
      </c>
    </row>
    <row r="263" spans="5:7" x14ac:dyDescent="0.25">
      <c r="E263">
        <v>77.499849999999995</v>
      </c>
      <c r="F263">
        <v>236.91041000000001</v>
      </c>
      <c r="G263">
        <v>3121.0916999999999</v>
      </c>
    </row>
    <row r="264" spans="5:7" x14ac:dyDescent="0.25">
      <c r="E264">
        <v>77.499989999999997</v>
      </c>
      <c r="F264">
        <v>236.82856000000001</v>
      </c>
      <c r="G264">
        <v>3145.7649000000001</v>
      </c>
    </row>
    <row r="265" spans="5:7" x14ac:dyDescent="0.25">
      <c r="E265">
        <v>77.499989999999997</v>
      </c>
      <c r="F265">
        <v>236.95146</v>
      </c>
      <c r="G265">
        <v>3170.4380999999998</v>
      </c>
    </row>
    <row r="266" spans="5:7" x14ac:dyDescent="0.25">
      <c r="E266">
        <v>77.499989999999997</v>
      </c>
      <c r="F266">
        <v>236.91531000000001</v>
      </c>
      <c r="G266">
        <v>3195.1113</v>
      </c>
    </row>
    <row r="267" spans="5:7" x14ac:dyDescent="0.25">
      <c r="E267">
        <v>77.499989999999997</v>
      </c>
      <c r="F267">
        <v>236.89671000000001</v>
      </c>
      <c r="G267">
        <v>3219.7845000000002</v>
      </c>
    </row>
    <row r="268" spans="5:7" x14ac:dyDescent="0.25">
      <c r="E268">
        <v>77.499989999999997</v>
      </c>
      <c r="F268">
        <v>236.87396000000001</v>
      </c>
      <c r="G268">
        <v>3244.4576000000002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2026-05-15T20:37:21Z</cp:lastPrinted>
  <dcterms:created xsi:type="dcterms:W3CDTF">2025-12-03T18:59:26Z</dcterms:created>
  <dcterms:modified xsi:type="dcterms:W3CDTF">2026-05-29T18:32:37Z</dcterms:modified>
</cp:coreProperties>
</file>